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SummaryList_ByCount" sheetId="1" r:id="rId1"/>
    <sheet name="SummaryList_ByLCDC" sheetId="5" r:id="rId2"/>
    <sheet name="SummaryList_ByCount_ENG" sheetId="6" r:id="rId3"/>
    <sheet name="SummaryList_ByLCDC_Eng" sheetId="7" r:id="rId4"/>
    <sheet name="CodeMap" sheetId="2" r:id="rId5"/>
    <sheet name="SPSS" sheetId="4" r:id="rId6"/>
  </sheets>
  <definedNames>
    <definedName name="_xlnm._FilterDatabase" localSheetId="4" hidden="1">CodeMap!$A$1:$D$453</definedName>
    <definedName name="_xlnm._FilterDatabase" localSheetId="0" hidden="1">SummaryList_ByCount!$A$1:$H$452</definedName>
    <definedName name="_xlnm._FilterDatabase" localSheetId="2" hidden="1">SummaryList_ByCount_ENG!$A$1:$H$452</definedName>
    <definedName name="_xlnm._FilterDatabase" localSheetId="1" hidden="1">SummaryList_ByLCDC!$A$1:$H$1</definedName>
    <definedName name="_xlnm._FilterDatabase" localSheetId="3" hidden="1">SummaryList_ByLCDC_Eng!$A$1:$H$453</definedName>
    <definedName name="_xlnm.Print_Titles" localSheetId="0">SummaryList_ByCount!$1:$1</definedName>
    <definedName name="_xlnm.Print_Titles" localSheetId="2">SummaryList_ByCount_ENG!$1:$1</definedName>
    <definedName name="_xlnm.Print_Titles" localSheetId="1">SummaryList_ByLCDC!$1:$1</definedName>
    <definedName name="_xlnm.Print_Titles" localSheetId="3">SummaryList_ByLCDC_Eng!$1:$1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4" i="6" l="1"/>
  <c r="G454" i="6"/>
  <c r="F454" i="6"/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5" i="4"/>
  <c r="F136" i="1" s="1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5" i="4"/>
  <c r="F182" i="1" l="1"/>
  <c r="F122" i="1"/>
  <c r="F397" i="1"/>
  <c r="F385" i="1"/>
  <c r="F210" i="1"/>
  <c r="F78" i="1"/>
  <c r="F383" i="1"/>
  <c r="F353" i="1"/>
  <c r="F333" i="1"/>
  <c r="F440" i="1"/>
  <c r="F352" i="1"/>
  <c r="F155" i="1"/>
  <c r="F237" i="1"/>
  <c r="F87" i="1"/>
  <c r="F179" i="1"/>
  <c r="F35" i="1"/>
  <c r="F331" i="1"/>
  <c r="F106" i="1"/>
  <c r="F405" i="1"/>
  <c r="F59" i="1"/>
  <c r="F368" i="1"/>
  <c r="F58" i="1"/>
  <c r="F140" i="1"/>
  <c r="F19" i="1"/>
  <c r="F104" i="1"/>
  <c r="F236" i="1"/>
  <c r="F396" i="1"/>
  <c r="F168" i="1"/>
  <c r="F21" i="1"/>
  <c r="F118" i="1"/>
  <c r="F167" i="1"/>
  <c r="F151" i="1"/>
  <c r="F139" i="1"/>
  <c r="F414" i="1"/>
  <c r="F234" i="1"/>
  <c r="F266" i="1"/>
  <c r="F233" i="1"/>
  <c r="F63" i="1"/>
  <c r="F9" i="1"/>
  <c r="F366" i="1"/>
  <c r="F62" i="1"/>
  <c r="F364" i="1"/>
  <c r="F394" i="1"/>
  <c r="F327" i="1"/>
  <c r="F326" i="1"/>
  <c r="F325" i="1"/>
  <c r="F129" i="1"/>
  <c r="F219" i="1"/>
  <c r="F164" i="1"/>
  <c r="F305" i="1"/>
  <c r="F362" i="1"/>
  <c r="F150" i="1"/>
  <c r="F206" i="1"/>
  <c r="F434" i="1"/>
  <c r="F70" i="1"/>
  <c r="F412" i="1"/>
  <c r="F33" i="1"/>
  <c r="F419" i="1"/>
  <c r="F14" i="1"/>
  <c r="F286" i="1"/>
  <c r="F402" i="1"/>
  <c r="F390" i="1"/>
  <c r="F260" i="1"/>
  <c r="F346" i="1"/>
  <c r="F186" i="1"/>
  <c r="F229" i="1"/>
  <c r="F343" i="1"/>
  <c r="F273" i="1"/>
  <c r="F324" i="1"/>
  <c r="F272" i="1"/>
  <c r="F439" i="1"/>
  <c r="F323" i="1"/>
  <c r="F409" i="1"/>
  <c r="F202" i="1"/>
  <c r="F18" i="1"/>
  <c r="F192" i="1"/>
  <c r="F91" i="1"/>
  <c r="F415" i="1"/>
  <c r="F354" i="1"/>
  <c r="F441" i="1"/>
  <c r="F98" i="1"/>
  <c r="F32" i="1"/>
  <c r="F372" i="1"/>
  <c r="F156" i="1"/>
  <c r="F382" i="1"/>
  <c r="F292" i="1"/>
  <c r="F423" i="1"/>
  <c r="F268" i="1"/>
  <c r="F42" i="1"/>
  <c r="F134" i="1"/>
  <c r="F17" i="1"/>
  <c r="F120" i="1"/>
  <c r="F189" i="1"/>
  <c r="F154" i="1"/>
  <c r="F291" i="1"/>
  <c r="F422" i="1"/>
  <c r="F67" i="1"/>
  <c r="F96" i="1"/>
  <c r="F49" i="1"/>
  <c r="F316" i="1"/>
  <c r="F72" i="1"/>
  <c r="F152" i="1"/>
  <c r="F26" i="1"/>
  <c r="F235" i="1"/>
  <c r="F177" i="1"/>
  <c r="F46" i="1"/>
  <c r="F113" i="1"/>
  <c r="F102" i="1"/>
  <c r="F220" i="1"/>
  <c r="F248" i="1"/>
  <c r="F395" i="1"/>
  <c r="F330" i="1"/>
  <c r="F64" i="1"/>
  <c r="F246" i="1"/>
  <c r="F315" i="1"/>
  <c r="F245" i="1"/>
  <c r="F380" i="1"/>
  <c r="F329" i="1"/>
  <c r="F57" i="1"/>
  <c r="F288" i="1"/>
  <c r="F453" i="1"/>
  <c r="F444" i="1"/>
  <c r="F165" i="1"/>
  <c r="F393" i="1"/>
  <c r="F193" i="1"/>
  <c r="F452" i="1"/>
  <c r="F348" i="1"/>
  <c r="F420" i="1"/>
  <c r="F263" i="1"/>
  <c r="F403" i="1"/>
  <c r="F262" i="1"/>
  <c r="F138" i="1"/>
  <c r="F391" i="1"/>
  <c r="F24" i="1"/>
  <c r="F82" i="1"/>
  <c r="F10" i="1"/>
  <c r="F28" i="1"/>
  <c r="F205" i="1"/>
  <c r="F100" i="1"/>
  <c r="F40" i="1"/>
  <c r="F259" i="1"/>
  <c r="F149" i="1"/>
  <c r="F345" i="1"/>
  <c r="F302" i="1"/>
  <c r="F389" i="1"/>
  <c r="F39" i="1"/>
  <c r="F417" i="1"/>
  <c r="F378" i="1"/>
  <c r="F81" i="1"/>
  <c r="F203" i="1"/>
  <c r="F310" i="1"/>
  <c r="F256" i="1"/>
  <c r="F301" i="1"/>
  <c r="F387" i="1"/>
  <c r="F445" i="1"/>
  <c r="F93" i="1"/>
  <c r="F121" i="1"/>
  <c r="F384" i="1"/>
  <c r="F79" i="1"/>
  <c r="F293" i="1"/>
  <c r="F371" i="1"/>
  <c r="F400" i="1"/>
  <c r="F430" i="1"/>
  <c r="F406" i="1"/>
  <c r="F370" i="1"/>
  <c r="F180" i="1"/>
  <c r="F171" i="1"/>
  <c r="F7" i="1"/>
  <c r="F170" i="1"/>
  <c r="F50" i="1"/>
  <c r="F153" i="1"/>
  <c r="F369" i="1"/>
  <c r="F221" i="1"/>
  <c r="F2" i="1"/>
  <c r="F194" i="1"/>
  <c r="F209" i="1"/>
  <c r="F22" i="1"/>
  <c r="F188" i="1"/>
  <c r="F30" i="1"/>
  <c r="F5" i="1"/>
  <c r="F103" i="1"/>
  <c r="F267" i="1"/>
  <c r="F65" i="1"/>
  <c r="F48" i="1"/>
  <c r="F404" i="1"/>
  <c r="F289" i="1"/>
  <c r="F247" i="1"/>
  <c r="F367" i="1"/>
  <c r="F276" i="1"/>
  <c r="F166" i="1"/>
  <c r="F275" i="1"/>
  <c r="F146" i="1"/>
  <c r="F350" i="1"/>
  <c r="F379" i="1"/>
  <c r="F365" i="1"/>
  <c r="F363" i="1"/>
  <c r="F313" i="1"/>
  <c r="F53" i="1"/>
  <c r="F83" i="1"/>
  <c r="F77" i="1"/>
  <c r="F264" i="1"/>
  <c r="F435" i="1"/>
  <c r="F287" i="1"/>
  <c r="F112" i="1"/>
  <c r="F231" i="1"/>
  <c r="F347" i="1"/>
  <c r="F145" i="1"/>
  <c r="F25" i="1"/>
  <c r="F261" i="1"/>
  <c r="F101" i="1"/>
  <c r="F56" i="1"/>
  <c r="F274" i="1"/>
  <c r="F117" i="1"/>
  <c r="F303" i="1"/>
  <c r="F411" i="1"/>
  <c r="F428" i="1"/>
  <c r="F4" i="1"/>
  <c r="F427" i="1"/>
  <c r="F52" i="1"/>
  <c r="F410" i="1"/>
  <c r="F426" i="1"/>
  <c r="F388" i="1"/>
  <c r="F258" i="1"/>
  <c r="F34" i="1"/>
  <c r="F13" i="1"/>
  <c r="F257" i="1"/>
  <c r="F116" i="1"/>
  <c r="F127" i="1"/>
  <c r="F215" i="1"/>
  <c r="F184" i="1"/>
  <c r="G280" i="7"/>
  <c r="G80" i="7"/>
  <c r="G139" i="7"/>
  <c r="G314" i="7"/>
  <c r="G451" i="7"/>
  <c r="G108" i="7"/>
  <c r="G444" i="7"/>
  <c r="G173" i="7"/>
  <c r="G112" i="7"/>
  <c r="G263" i="7"/>
  <c r="G186" i="7"/>
  <c r="G142" i="7"/>
  <c r="G210" i="7"/>
  <c r="G199" i="7"/>
  <c r="G121" i="7"/>
  <c r="G416" i="7"/>
  <c r="G294" i="7"/>
  <c r="G225" i="7"/>
  <c r="G176" i="7"/>
  <c r="G452" i="7"/>
  <c r="G298" i="7"/>
  <c r="G211" i="7"/>
  <c r="G165" i="7"/>
  <c r="G66" i="7"/>
  <c r="G381" i="7"/>
  <c r="G244" i="7"/>
  <c r="G60" i="7"/>
  <c r="G130" i="7"/>
  <c r="G445" i="7"/>
  <c r="G320" i="7"/>
  <c r="G268" i="7"/>
  <c r="G232" i="7"/>
  <c r="G184" i="7"/>
  <c r="G148" i="7"/>
  <c r="G441" i="7"/>
  <c r="G429" i="7"/>
  <c r="G418" i="7"/>
  <c r="G295" i="7"/>
  <c r="G138" i="7"/>
  <c r="G90" i="7"/>
  <c r="G58" i="7"/>
  <c r="G427" i="7"/>
  <c r="G383" i="7"/>
  <c r="G319" i="7"/>
  <c r="G291" i="7"/>
  <c r="G287" i="7"/>
  <c r="G202" i="7"/>
  <c r="G110" i="7"/>
  <c r="G94" i="7"/>
  <c r="G68" i="7"/>
  <c r="G425" i="7"/>
  <c r="G378" i="7"/>
  <c r="G286" i="7"/>
  <c r="G247" i="7"/>
  <c r="G192" i="7"/>
  <c r="G189" i="7"/>
  <c r="G93" i="7"/>
  <c r="G79" i="7"/>
  <c r="G28" i="7"/>
  <c r="G19" i="7"/>
  <c r="G421" i="7"/>
  <c r="G389" i="7"/>
  <c r="G292" i="7"/>
  <c r="G281" i="7"/>
  <c r="G273" i="7"/>
  <c r="G169" i="7"/>
  <c r="G101" i="7"/>
  <c r="G96" i="7"/>
  <c r="G386" i="7"/>
  <c r="G304" i="7"/>
  <c r="G283" i="7"/>
  <c r="G174" i="7"/>
  <c r="G124" i="7"/>
  <c r="G83" i="7"/>
  <c r="G257" i="7"/>
  <c r="G215" i="7"/>
  <c r="G152" i="7"/>
  <c r="G104" i="7"/>
  <c r="G91" i="7"/>
  <c r="G20" i="7"/>
  <c r="G431" i="7"/>
  <c r="G384" i="7"/>
  <c r="G327" i="7"/>
  <c r="G259" i="7"/>
  <c r="G143" i="7"/>
  <c r="F280" i="7"/>
  <c r="F80" i="7"/>
  <c r="H80" i="7" s="1"/>
  <c r="F139" i="7"/>
  <c r="H139" i="7" s="1"/>
  <c r="F314" i="7"/>
  <c r="H314" i="7" s="1"/>
  <c r="F451" i="7"/>
  <c r="F108" i="7"/>
  <c r="H108" i="7" s="1"/>
  <c r="F444" i="7"/>
  <c r="H444" i="7" s="1"/>
  <c r="F173" i="7"/>
  <c r="H173" i="7" s="1"/>
  <c r="F112" i="7"/>
  <c r="F263" i="7"/>
  <c r="H263" i="7" s="1"/>
  <c r="F186" i="7"/>
  <c r="H186" i="7" s="1"/>
  <c r="F142" i="7"/>
  <c r="H142" i="7" s="1"/>
  <c r="F210" i="7"/>
  <c r="F199" i="7"/>
  <c r="H199" i="7" s="1"/>
  <c r="F121" i="7"/>
  <c r="H121" i="7" s="1"/>
  <c r="F416" i="7"/>
  <c r="H416" i="7" s="1"/>
  <c r="F294" i="7"/>
  <c r="F225" i="7"/>
  <c r="H225" i="7" s="1"/>
  <c r="F176" i="7"/>
  <c r="H176" i="7" s="1"/>
  <c r="F452" i="7"/>
  <c r="H452" i="7" s="1"/>
  <c r="F298" i="7"/>
  <c r="F211" i="7"/>
  <c r="H211" i="7" s="1"/>
  <c r="F165" i="7"/>
  <c r="H165" i="7" s="1"/>
  <c r="F66" i="7"/>
  <c r="H66" i="7" s="1"/>
  <c r="F381" i="7"/>
  <c r="F244" i="7"/>
  <c r="H244" i="7" s="1"/>
  <c r="F60" i="7"/>
  <c r="H60" i="7" s="1"/>
  <c r="F130" i="7"/>
  <c r="H130" i="7" s="1"/>
  <c r="F445" i="7"/>
  <c r="F320" i="7"/>
  <c r="H320" i="7" s="1"/>
  <c r="F268" i="7"/>
  <c r="H268" i="7" s="1"/>
  <c r="F232" i="7"/>
  <c r="H232" i="7" s="1"/>
  <c r="F184" i="7"/>
  <c r="F148" i="7"/>
  <c r="H148" i="7" s="1"/>
  <c r="F441" i="7"/>
  <c r="H441" i="7" s="1"/>
  <c r="F429" i="7"/>
  <c r="H429" i="7" s="1"/>
  <c r="F418" i="7"/>
  <c r="F295" i="7"/>
  <c r="H295" i="7" s="1"/>
  <c r="F138" i="7"/>
  <c r="H138" i="7" s="1"/>
  <c r="F90" i="7"/>
  <c r="H90" i="7" s="1"/>
  <c r="F58" i="7"/>
  <c r="F427" i="7"/>
  <c r="H427" i="7" s="1"/>
  <c r="F383" i="7"/>
  <c r="H383" i="7" s="1"/>
  <c r="F319" i="7"/>
  <c r="H319" i="7" s="1"/>
  <c r="F291" i="7"/>
  <c r="F287" i="7"/>
  <c r="H287" i="7" s="1"/>
  <c r="F202" i="7"/>
  <c r="H202" i="7" s="1"/>
  <c r="F110" i="7"/>
  <c r="H110" i="7" s="1"/>
  <c r="F94" i="7"/>
  <c r="F68" i="7"/>
  <c r="H68" i="7" s="1"/>
  <c r="F425" i="7"/>
  <c r="H425" i="7" s="1"/>
  <c r="F378" i="7"/>
  <c r="H378" i="7" s="1"/>
  <c r="F286" i="7"/>
  <c r="F247" i="7"/>
  <c r="H247" i="7" s="1"/>
  <c r="F192" i="7"/>
  <c r="H192" i="7" s="1"/>
  <c r="F189" i="7"/>
  <c r="H189" i="7" s="1"/>
  <c r="F93" i="7"/>
  <c r="F79" i="7"/>
  <c r="H79" i="7" s="1"/>
  <c r="F28" i="7"/>
  <c r="H28" i="7" s="1"/>
  <c r="F19" i="7"/>
  <c r="H19" i="7" s="1"/>
  <c r="F421" i="7"/>
  <c r="F389" i="7"/>
  <c r="H389" i="7" s="1"/>
  <c r="F292" i="7"/>
  <c r="H292" i="7" s="1"/>
  <c r="F281" i="7"/>
  <c r="H281" i="7" s="1"/>
  <c r="F273" i="7"/>
  <c r="F169" i="7"/>
  <c r="H169" i="7" s="1"/>
  <c r="F101" i="7"/>
  <c r="H101" i="7" s="1"/>
  <c r="F96" i="7"/>
  <c r="H96" i="7" s="1"/>
  <c r="F386" i="7"/>
  <c r="F304" i="7"/>
  <c r="H304" i="7" s="1"/>
  <c r="F283" i="7"/>
  <c r="H283" i="7" s="1"/>
  <c r="F174" i="7"/>
  <c r="H174" i="7" s="1"/>
  <c r="F124" i="7"/>
  <c r="F83" i="7"/>
  <c r="H83" i="7" s="1"/>
  <c r="F257" i="7"/>
  <c r="H257" i="7" s="1"/>
  <c r="F215" i="7"/>
  <c r="H215" i="7" s="1"/>
  <c r="F152" i="7"/>
  <c r="F104" i="7"/>
  <c r="H104" i="7" s="1"/>
  <c r="F91" i="7"/>
  <c r="H91" i="7" s="1"/>
  <c r="F20" i="7"/>
  <c r="H20" i="7" s="1"/>
  <c r="F431" i="7"/>
  <c r="F384" i="7"/>
  <c r="H384" i="7" s="1"/>
  <c r="F327" i="7"/>
  <c r="H327" i="7" s="1"/>
  <c r="F259" i="7"/>
  <c r="H259" i="7" s="1"/>
  <c r="F143" i="7"/>
  <c r="G260" i="7"/>
  <c r="G99" i="7"/>
  <c r="G82" i="7"/>
  <c r="G302" i="7"/>
  <c r="G276" i="7"/>
  <c r="G5" i="7"/>
  <c r="G417" i="7"/>
  <c r="G140" i="7"/>
  <c r="G422" i="7"/>
  <c r="G241" i="7"/>
  <c r="G182" i="7"/>
  <c r="G419" i="7"/>
  <c r="G207" i="7"/>
  <c r="G187" i="7"/>
  <c r="G43" i="7"/>
  <c r="G380" i="7"/>
  <c r="G252" i="7"/>
  <c r="G214" i="7"/>
  <c r="G27" i="7"/>
  <c r="G321" i="7"/>
  <c r="G233" i="7"/>
  <c r="G191" i="7"/>
  <c r="G113" i="7"/>
  <c r="G415" i="7"/>
  <c r="G331" i="7"/>
  <c r="G213" i="7"/>
  <c r="G423" i="7"/>
  <c r="G74" i="7"/>
  <c r="G349" i="7"/>
  <c r="G285" i="7"/>
  <c r="G234" i="7"/>
  <c r="G209" i="7"/>
  <c r="G183" i="7"/>
  <c r="G111" i="7"/>
  <c r="G439" i="7"/>
  <c r="G424" i="7"/>
  <c r="G296" i="7"/>
  <c r="G172" i="7"/>
  <c r="G106" i="7"/>
  <c r="G87" i="7"/>
  <c r="G432" i="7"/>
  <c r="G411" i="7"/>
  <c r="G373" i="7"/>
  <c r="G297" i="7"/>
  <c r="G289" i="7"/>
  <c r="G253" i="7"/>
  <c r="G120" i="7"/>
  <c r="G100" i="7"/>
  <c r="G75" i="7"/>
  <c r="G448" i="7"/>
  <c r="G413" i="7"/>
  <c r="G299" i="7"/>
  <c r="G256" i="7"/>
  <c r="G201" i="7"/>
  <c r="G190" i="7"/>
  <c r="G132" i="7"/>
  <c r="G84" i="7"/>
  <c r="G63" i="7"/>
  <c r="G24" i="7"/>
  <c r="G446" i="7"/>
  <c r="G414" i="7"/>
  <c r="G316" i="7"/>
  <c r="G282" i="7"/>
  <c r="G277" i="7"/>
  <c r="G181" i="7"/>
  <c r="G109" i="7"/>
  <c r="G98" i="7"/>
  <c r="G64" i="7"/>
  <c r="G364" i="7"/>
  <c r="G290" i="7"/>
  <c r="G198" i="7"/>
  <c r="G160" i="7"/>
  <c r="G105" i="7"/>
  <c r="G274" i="7"/>
  <c r="G238" i="7"/>
  <c r="G188" i="7"/>
  <c r="G123" i="7"/>
  <c r="G97" i="7"/>
  <c r="G73" i="7"/>
  <c r="G17" i="7"/>
  <c r="G420" i="7"/>
  <c r="G334" i="7"/>
  <c r="G284" i="7"/>
  <c r="G217" i="7"/>
  <c r="G131" i="7"/>
  <c r="F260" i="7"/>
  <c r="H260" i="7" s="1"/>
  <c r="F99" i="7"/>
  <c r="H99" i="7" s="1"/>
  <c r="F82" i="7"/>
  <c r="F302" i="7"/>
  <c r="H302" i="7" s="1"/>
  <c r="F276" i="7"/>
  <c r="H276" i="7" s="1"/>
  <c r="F5" i="7"/>
  <c r="H5" i="7" s="1"/>
  <c r="F417" i="7"/>
  <c r="F140" i="7"/>
  <c r="H140" i="7" s="1"/>
  <c r="F422" i="7"/>
  <c r="H422" i="7" s="1"/>
  <c r="F241" i="7"/>
  <c r="H241" i="7" s="1"/>
  <c r="F182" i="7"/>
  <c r="F419" i="7"/>
  <c r="H419" i="7" s="1"/>
  <c r="F207" i="7"/>
  <c r="H207" i="7" s="1"/>
  <c r="F187" i="7"/>
  <c r="H187" i="7" s="1"/>
  <c r="F43" i="7"/>
  <c r="F380" i="7"/>
  <c r="H380" i="7" s="1"/>
  <c r="F252" i="7"/>
  <c r="H252" i="7" s="1"/>
  <c r="F214" i="7"/>
  <c r="H214" i="7" s="1"/>
  <c r="F27" i="7"/>
  <c r="F321" i="7"/>
  <c r="H321" i="7" s="1"/>
  <c r="F233" i="7"/>
  <c r="H233" i="7" s="1"/>
  <c r="F191" i="7"/>
  <c r="H191" i="7" s="1"/>
  <c r="F113" i="7"/>
  <c r="F415" i="7"/>
  <c r="H415" i="7" s="1"/>
  <c r="F331" i="7"/>
  <c r="H331" i="7" s="1"/>
  <c r="F213" i="7"/>
  <c r="H213" i="7" s="1"/>
  <c r="F423" i="7"/>
  <c r="F74" i="7"/>
  <c r="H74" i="7" s="1"/>
  <c r="F349" i="7"/>
  <c r="H349" i="7" s="1"/>
  <c r="F285" i="7"/>
  <c r="H285" i="7" s="1"/>
  <c r="F234" i="7"/>
  <c r="F209" i="7"/>
  <c r="H209" i="7" s="1"/>
  <c r="F183" i="7"/>
  <c r="H183" i="7" s="1"/>
  <c r="F111" i="7"/>
  <c r="H111" i="7" s="1"/>
  <c r="F439" i="7"/>
  <c r="F424" i="7"/>
  <c r="H424" i="7" s="1"/>
  <c r="F296" i="7"/>
  <c r="H296" i="7" s="1"/>
  <c r="F172" i="7"/>
  <c r="H172" i="7" s="1"/>
  <c r="F106" i="7"/>
  <c r="F87" i="7"/>
  <c r="H87" i="7" s="1"/>
  <c r="F432" i="7"/>
  <c r="H432" i="7" s="1"/>
  <c r="F411" i="7"/>
  <c r="H411" i="7" s="1"/>
  <c r="F373" i="7"/>
  <c r="F297" i="7"/>
  <c r="H297" i="7" s="1"/>
  <c r="F289" i="7"/>
  <c r="H289" i="7" s="1"/>
  <c r="F253" i="7"/>
  <c r="H253" i="7" s="1"/>
  <c r="F120" i="7"/>
  <c r="F100" i="7"/>
  <c r="H100" i="7" s="1"/>
  <c r="F75" i="7"/>
  <c r="H75" i="7" s="1"/>
  <c r="F448" i="7"/>
  <c r="H448" i="7" s="1"/>
  <c r="F413" i="7"/>
  <c r="F299" i="7"/>
  <c r="H299" i="7" s="1"/>
  <c r="F256" i="7"/>
  <c r="H256" i="7" s="1"/>
  <c r="F201" i="7"/>
  <c r="H201" i="7" s="1"/>
  <c r="F190" i="7"/>
  <c r="F132" i="7"/>
  <c r="H132" i="7" s="1"/>
  <c r="F84" i="7"/>
  <c r="H84" i="7" s="1"/>
  <c r="F63" i="7"/>
  <c r="H63" i="7" s="1"/>
  <c r="F24" i="7"/>
  <c r="F446" i="7"/>
  <c r="H446" i="7" s="1"/>
  <c r="F414" i="7"/>
  <c r="H414" i="7" s="1"/>
  <c r="F316" i="7"/>
  <c r="H316" i="7" s="1"/>
  <c r="F282" i="7"/>
  <c r="F277" i="7"/>
  <c r="H277" i="7" s="1"/>
  <c r="F181" i="7"/>
  <c r="H181" i="7" s="1"/>
  <c r="F109" i="7"/>
  <c r="H109" i="7" s="1"/>
  <c r="F98" i="7"/>
  <c r="F64" i="7"/>
  <c r="H64" i="7" s="1"/>
  <c r="F364" i="7"/>
  <c r="H364" i="7" s="1"/>
  <c r="F290" i="7"/>
  <c r="H290" i="7" s="1"/>
  <c r="F198" i="7"/>
  <c r="F160" i="7"/>
  <c r="H160" i="7" s="1"/>
  <c r="F105" i="7"/>
  <c r="H105" i="7" s="1"/>
  <c r="F274" i="7"/>
  <c r="H274" i="7" s="1"/>
  <c r="F238" i="7"/>
  <c r="F188" i="7"/>
  <c r="H188" i="7" s="1"/>
  <c r="F123" i="7"/>
  <c r="H123" i="7" s="1"/>
  <c r="F97" i="7"/>
  <c r="H97" i="7" s="1"/>
  <c r="F73" i="7"/>
  <c r="F17" i="7"/>
  <c r="H17" i="7" s="1"/>
  <c r="F420" i="7"/>
  <c r="H420" i="7" s="1"/>
  <c r="F334" i="7"/>
  <c r="H334" i="7" s="1"/>
  <c r="F284" i="7"/>
  <c r="F217" i="7"/>
  <c r="H217" i="7" s="1"/>
  <c r="F131" i="7"/>
  <c r="H131" i="7" s="1"/>
  <c r="G119" i="7"/>
  <c r="G52" i="7"/>
  <c r="G442" i="7"/>
  <c r="G318" i="7"/>
  <c r="G307" i="7"/>
  <c r="G185" i="7"/>
  <c r="G154" i="7"/>
  <c r="G11" i="7"/>
  <c r="G343" i="7"/>
  <c r="G310" i="7"/>
  <c r="G248" i="7"/>
  <c r="G235" i="7"/>
  <c r="G200" i="7"/>
  <c r="G167" i="7"/>
  <c r="G126" i="7"/>
  <c r="G44" i="7"/>
  <c r="G7" i="7"/>
  <c r="G358" i="7"/>
  <c r="G323" i="7"/>
  <c r="G300" i="7"/>
  <c r="G59" i="7"/>
  <c r="G29" i="7"/>
  <c r="G2" i="7"/>
  <c r="G405" i="7"/>
  <c r="G348" i="7"/>
  <c r="G309" i="7"/>
  <c r="G251" i="7"/>
  <c r="G193" i="7"/>
  <c r="G107" i="7"/>
  <c r="G69" i="7"/>
  <c r="G13" i="7"/>
  <c r="G379" i="7"/>
  <c r="G265" i="7"/>
  <c r="G178" i="7"/>
  <c r="G155" i="7"/>
  <c r="G36" i="7"/>
  <c r="G438" i="7"/>
  <c r="G367" i="7"/>
  <c r="G278" i="7"/>
  <c r="G212" i="7"/>
  <c r="G164" i="7"/>
  <c r="G141" i="7"/>
  <c r="G128" i="7"/>
  <c r="G85" i="7"/>
  <c r="G47" i="7"/>
  <c r="G264" i="7"/>
  <c r="G88" i="7"/>
  <c r="G392" i="7"/>
  <c r="G330" i="7"/>
  <c r="G166" i="7"/>
  <c r="G144" i="7"/>
  <c r="G410" i="7"/>
  <c r="G397" i="7"/>
  <c r="G344" i="7"/>
  <c r="G102" i="7"/>
  <c r="G21" i="7"/>
  <c r="G403" i="7"/>
  <c r="G350" i="7"/>
  <c r="G333" i="7"/>
  <c r="G272" i="7"/>
  <c r="G222" i="7"/>
  <c r="G67" i="7"/>
  <c r="G14" i="7"/>
  <c r="G4" i="7"/>
  <c r="G409" i="7"/>
  <c r="G387" i="7"/>
  <c r="G329" i="7"/>
  <c r="G196" i="7"/>
  <c r="G89" i="7"/>
  <c r="G243" i="7"/>
  <c r="G40" i="7"/>
  <c r="G406" i="7"/>
  <c r="G325" i="7"/>
  <c r="G218" i="7"/>
  <c r="G72" i="7"/>
  <c r="G354" i="7"/>
  <c r="G326" i="7"/>
  <c r="G269" i="7"/>
  <c r="G159" i="7"/>
  <c r="G53" i="7"/>
  <c r="G15" i="7"/>
  <c r="G443" i="7"/>
  <c r="G338" i="7"/>
  <c r="G219" i="7"/>
  <c r="G12" i="7"/>
  <c r="G336" i="7"/>
  <c r="F119" i="7"/>
  <c r="F52" i="7"/>
  <c r="F442" i="7"/>
  <c r="F318" i="7"/>
  <c r="H318" i="7" s="1"/>
  <c r="F307" i="7"/>
  <c r="F185" i="7"/>
  <c r="F154" i="7"/>
  <c r="F11" i="7"/>
  <c r="H11" i="7" s="1"/>
  <c r="F343" i="7"/>
  <c r="F310" i="7"/>
  <c r="F248" i="7"/>
  <c r="F235" i="7"/>
  <c r="H235" i="7" s="1"/>
  <c r="F200" i="7"/>
  <c r="F167" i="7"/>
  <c r="F126" i="7"/>
  <c r="F44" i="7"/>
  <c r="H44" i="7" s="1"/>
  <c r="F7" i="7"/>
  <c r="F358" i="7"/>
  <c r="F323" i="7"/>
  <c r="F300" i="7"/>
  <c r="H300" i="7" s="1"/>
  <c r="F59" i="7"/>
  <c r="F29" i="7"/>
  <c r="F2" i="7"/>
  <c r="F405" i="7"/>
  <c r="H405" i="7" s="1"/>
  <c r="F348" i="7"/>
  <c r="F309" i="7"/>
  <c r="F251" i="7"/>
  <c r="F193" i="7"/>
  <c r="H193" i="7" s="1"/>
  <c r="F107" i="7"/>
  <c r="F69" i="7"/>
  <c r="F13" i="7"/>
  <c r="F379" i="7"/>
  <c r="H379" i="7" s="1"/>
  <c r="F265" i="7"/>
  <c r="F178" i="7"/>
  <c r="F155" i="7"/>
  <c r="F36" i="7"/>
  <c r="H36" i="7" s="1"/>
  <c r="F438" i="7"/>
  <c r="F367" i="7"/>
  <c r="F278" i="7"/>
  <c r="F212" i="7"/>
  <c r="H212" i="7" s="1"/>
  <c r="F164" i="7"/>
  <c r="F141" i="7"/>
  <c r="F128" i="7"/>
  <c r="F85" i="7"/>
  <c r="H85" i="7" s="1"/>
  <c r="F47" i="7"/>
  <c r="F264" i="7"/>
  <c r="F88" i="7"/>
  <c r="F392" i="7"/>
  <c r="H392" i="7" s="1"/>
  <c r="F330" i="7"/>
  <c r="F166" i="7"/>
  <c r="F144" i="7"/>
  <c r="F410" i="7"/>
  <c r="H410" i="7" s="1"/>
  <c r="F397" i="7"/>
  <c r="F344" i="7"/>
  <c r="F102" i="7"/>
  <c r="F21" i="7"/>
  <c r="H21" i="7" s="1"/>
  <c r="F403" i="7"/>
  <c r="F350" i="7"/>
  <c r="F333" i="7"/>
  <c r="F272" i="7"/>
  <c r="H272" i="7" s="1"/>
  <c r="F222" i="7"/>
  <c r="F67" i="7"/>
  <c r="F14" i="7"/>
  <c r="F4" i="7"/>
  <c r="H4" i="7" s="1"/>
  <c r="F409" i="7"/>
  <c r="F387" i="7"/>
  <c r="F329" i="7"/>
  <c r="F196" i="7"/>
  <c r="H196" i="7" s="1"/>
  <c r="F89" i="7"/>
  <c r="F243" i="7"/>
  <c r="F40" i="7"/>
  <c r="F406" i="7"/>
  <c r="H406" i="7" s="1"/>
  <c r="F325" i="7"/>
  <c r="F218" i="7"/>
  <c r="F72" i="7"/>
  <c r="F354" i="7"/>
  <c r="H354" i="7" s="1"/>
  <c r="F326" i="7"/>
  <c r="F269" i="7"/>
  <c r="F159" i="7"/>
  <c r="F53" i="7"/>
  <c r="H53" i="7" s="1"/>
  <c r="F15" i="7"/>
  <c r="F443" i="7"/>
  <c r="F338" i="7"/>
  <c r="F219" i="7"/>
  <c r="H219" i="7" s="1"/>
  <c r="F12" i="7"/>
  <c r="F336" i="7"/>
  <c r="G78" i="7"/>
  <c r="G25" i="7"/>
  <c r="G426" i="7"/>
  <c r="G315" i="7"/>
  <c r="G223" i="7"/>
  <c r="G177" i="7"/>
  <c r="G38" i="7"/>
  <c r="G412" i="7"/>
  <c r="G313" i="7"/>
  <c r="G267" i="7"/>
  <c r="G240" i="7"/>
  <c r="G205" i="7"/>
  <c r="G179" i="7"/>
  <c r="G156" i="7"/>
  <c r="G115" i="7"/>
  <c r="G18" i="7"/>
  <c r="G382" i="7"/>
  <c r="G324" i="7"/>
  <c r="G308" i="7"/>
  <c r="G61" i="7"/>
  <c r="G34" i="7"/>
  <c r="G23" i="7"/>
  <c r="G430" i="7"/>
  <c r="G353" i="7"/>
  <c r="G317" i="7"/>
  <c r="G258" i="7"/>
  <c r="G250" i="7"/>
  <c r="G150" i="7"/>
  <c r="G77" i="7"/>
  <c r="G57" i="7"/>
  <c r="G3" i="7"/>
  <c r="G328" i="7"/>
  <c r="G246" i="7"/>
  <c r="G162" i="7"/>
  <c r="G42" i="7"/>
  <c r="G22" i="7"/>
  <c r="G437" i="7"/>
  <c r="G322" i="7"/>
  <c r="G245" i="7"/>
  <c r="G194" i="7"/>
  <c r="G161" i="7"/>
  <c r="G137" i="7"/>
  <c r="G122" i="7"/>
  <c r="G81" i="7"/>
  <c r="G371" i="7"/>
  <c r="G153" i="7"/>
  <c r="G26" i="7"/>
  <c r="G359" i="7"/>
  <c r="G197" i="7"/>
  <c r="G151" i="7"/>
  <c r="G453" i="7"/>
  <c r="G407" i="7"/>
  <c r="G390" i="7"/>
  <c r="G135" i="7"/>
  <c r="G62" i="7"/>
  <c r="G450" i="7"/>
  <c r="G395" i="7"/>
  <c r="G345" i="7"/>
  <c r="G311" i="7"/>
  <c r="G261" i="7"/>
  <c r="G170" i="7"/>
  <c r="G51" i="7"/>
  <c r="G9" i="7"/>
  <c r="G428" i="7"/>
  <c r="G388" i="7"/>
  <c r="G356" i="7"/>
  <c r="G249" i="7"/>
  <c r="G158" i="7"/>
  <c r="G303" i="7"/>
  <c r="G41" i="7"/>
  <c r="G16" i="7"/>
  <c r="G365" i="7"/>
  <c r="G236" i="7"/>
  <c r="G147" i="7"/>
  <c r="G404" i="7"/>
  <c r="G342" i="7"/>
  <c r="G306" i="7"/>
  <c r="G254" i="7"/>
  <c r="G145" i="7"/>
  <c r="G32" i="7"/>
  <c r="G449" i="7"/>
  <c r="G396" i="7"/>
  <c r="G337" i="7"/>
  <c r="G163" i="7"/>
  <c r="G374" i="7"/>
  <c r="F78" i="7"/>
  <c r="F25" i="7"/>
  <c r="F426" i="7"/>
  <c r="H426" i="7" s="1"/>
  <c r="F315" i="7"/>
  <c r="H315" i="7" s="1"/>
  <c r="F223" i="7"/>
  <c r="F177" i="7"/>
  <c r="F38" i="7"/>
  <c r="H38" i="7" s="1"/>
  <c r="F412" i="7"/>
  <c r="H412" i="7" s="1"/>
  <c r="F313" i="7"/>
  <c r="F267" i="7"/>
  <c r="F240" i="7"/>
  <c r="H240" i="7" s="1"/>
  <c r="F205" i="7"/>
  <c r="H205" i="7" s="1"/>
  <c r="F179" i="7"/>
  <c r="F156" i="7"/>
  <c r="F115" i="7"/>
  <c r="H115" i="7" s="1"/>
  <c r="F18" i="7"/>
  <c r="H18" i="7" s="1"/>
  <c r="F382" i="7"/>
  <c r="F324" i="7"/>
  <c r="F308" i="7"/>
  <c r="H308" i="7" s="1"/>
  <c r="F61" i="7"/>
  <c r="H61" i="7" s="1"/>
  <c r="F34" i="7"/>
  <c r="F23" i="7"/>
  <c r="F430" i="7"/>
  <c r="H430" i="7" s="1"/>
  <c r="F353" i="7"/>
  <c r="H353" i="7" s="1"/>
  <c r="F317" i="7"/>
  <c r="F258" i="7"/>
  <c r="F250" i="7"/>
  <c r="H250" i="7" s="1"/>
  <c r="F150" i="7"/>
  <c r="H150" i="7" s="1"/>
  <c r="F77" i="7"/>
  <c r="F57" i="7"/>
  <c r="F3" i="7"/>
  <c r="H3" i="7" s="1"/>
  <c r="F328" i="7"/>
  <c r="H328" i="7" s="1"/>
  <c r="F246" i="7"/>
  <c r="F162" i="7"/>
  <c r="F42" i="7"/>
  <c r="H42" i="7" s="1"/>
  <c r="F22" i="7"/>
  <c r="H22" i="7" s="1"/>
  <c r="F437" i="7"/>
  <c r="F322" i="7"/>
  <c r="F245" i="7"/>
  <c r="H245" i="7" s="1"/>
  <c r="F194" i="7"/>
  <c r="H194" i="7" s="1"/>
  <c r="F161" i="7"/>
  <c r="F137" i="7"/>
  <c r="F122" i="7"/>
  <c r="H122" i="7" s="1"/>
  <c r="F81" i="7"/>
  <c r="H81" i="7" s="1"/>
  <c r="F371" i="7"/>
  <c r="F153" i="7"/>
  <c r="F26" i="7"/>
  <c r="H26" i="7" s="1"/>
  <c r="F359" i="7"/>
  <c r="H359" i="7" s="1"/>
  <c r="F197" i="7"/>
  <c r="F151" i="7"/>
  <c r="F453" i="7"/>
  <c r="H453" i="7" s="1"/>
  <c r="F407" i="7"/>
  <c r="H407" i="7" s="1"/>
  <c r="F390" i="7"/>
  <c r="F135" i="7"/>
  <c r="F62" i="7"/>
  <c r="H62" i="7" s="1"/>
  <c r="F450" i="7"/>
  <c r="H450" i="7" s="1"/>
  <c r="F395" i="7"/>
  <c r="F345" i="7"/>
  <c r="F311" i="7"/>
  <c r="H311" i="7" s="1"/>
  <c r="F261" i="7"/>
  <c r="H261" i="7" s="1"/>
  <c r="F170" i="7"/>
  <c r="F51" i="7"/>
  <c r="F9" i="7"/>
  <c r="H9" i="7" s="1"/>
  <c r="F428" i="7"/>
  <c r="H428" i="7" s="1"/>
  <c r="F388" i="7"/>
  <c r="F356" i="7"/>
  <c r="F249" i="7"/>
  <c r="H249" i="7" s="1"/>
  <c r="F158" i="7"/>
  <c r="H158" i="7" s="1"/>
  <c r="F303" i="7"/>
  <c r="F41" i="7"/>
  <c r="F16" i="7"/>
  <c r="H16" i="7" s="1"/>
  <c r="F365" i="7"/>
  <c r="H365" i="7" s="1"/>
  <c r="F236" i="7"/>
  <c r="F147" i="7"/>
  <c r="F404" i="7"/>
  <c r="H404" i="7" s="1"/>
  <c r="F342" i="7"/>
  <c r="H342" i="7" s="1"/>
  <c r="F306" i="7"/>
  <c r="F254" i="7"/>
  <c r="F145" i="7"/>
  <c r="H145" i="7" s="1"/>
  <c r="F32" i="7"/>
  <c r="H32" i="7" s="1"/>
  <c r="F449" i="7"/>
  <c r="F396" i="7"/>
  <c r="F337" i="7"/>
  <c r="H337" i="7" s="1"/>
  <c r="F163" i="7"/>
  <c r="H163" i="7" s="1"/>
  <c r="F374" i="7"/>
  <c r="G255" i="7"/>
  <c r="G92" i="7"/>
  <c r="G50" i="7"/>
  <c r="G385" i="7"/>
  <c r="G357" i="7"/>
  <c r="G332" i="7"/>
  <c r="G208" i="7"/>
  <c r="G440" i="7"/>
  <c r="G372" i="7"/>
  <c r="G125" i="7"/>
  <c r="G226" i="7"/>
  <c r="G134" i="7"/>
  <c r="G39" i="7"/>
  <c r="G127" i="7"/>
  <c r="G86" i="7"/>
  <c r="G224" i="7"/>
  <c r="G8" i="7"/>
  <c r="G433" i="7"/>
  <c r="G136" i="7"/>
  <c r="G54" i="7"/>
  <c r="G360" i="7"/>
  <c r="G237" i="7"/>
  <c r="G45" i="7"/>
  <c r="G366" i="7"/>
  <c r="G312" i="7"/>
  <c r="G293" i="7"/>
  <c r="G394" i="7"/>
  <c r="G369" i="7"/>
  <c r="G227" i="7"/>
  <c r="G114" i="7"/>
  <c r="G195" i="7"/>
  <c r="G391" i="7"/>
  <c r="G335" i="7"/>
  <c r="G340" i="7"/>
  <c r="G55" i="7"/>
  <c r="G408" i="7"/>
  <c r="G204" i="7"/>
  <c r="G103" i="7"/>
  <c r="G434" i="7"/>
  <c r="G175" i="7"/>
  <c r="G436" i="7"/>
  <c r="G355" i="7"/>
  <c r="G216" i="7"/>
  <c r="G352" i="7"/>
  <c r="G228" i="7"/>
  <c r="G363" i="7"/>
  <c r="G146" i="7"/>
  <c r="G157" i="7"/>
  <c r="G266" i="7"/>
  <c r="G221" i="7"/>
  <c r="G6" i="7"/>
  <c r="G220" i="7"/>
  <c r="G31" i="7"/>
  <c r="G30" i="7"/>
  <c r="G203" i="7"/>
  <c r="G375" i="7"/>
  <c r="G452" i="6"/>
  <c r="G450" i="6"/>
  <c r="G448" i="6"/>
  <c r="G446" i="6"/>
  <c r="G444" i="6"/>
  <c r="G442" i="6"/>
  <c r="G440" i="6"/>
  <c r="G438" i="6"/>
  <c r="G436" i="6"/>
  <c r="G434" i="6"/>
  <c r="G432" i="6"/>
  <c r="G430" i="6"/>
  <c r="G428" i="6"/>
  <c r="G426" i="6"/>
  <c r="G424" i="6"/>
  <c r="G422" i="6"/>
  <c r="G420" i="6"/>
  <c r="G418" i="6"/>
  <c r="G416" i="6"/>
  <c r="G414" i="6"/>
  <c r="G412" i="6"/>
  <c r="G410" i="6"/>
  <c r="G408" i="6"/>
  <c r="G406" i="6"/>
  <c r="G404" i="6"/>
  <c r="G402" i="6"/>
  <c r="G400" i="6"/>
  <c r="G398" i="6"/>
  <c r="G396" i="6"/>
  <c r="G394" i="6"/>
  <c r="F255" i="7"/>
  <c r="H255" i="7" s="1"/>
  <c r="F92" i="7"/>
  <c r="H92" i="7" s="1"/>
  <c r="F50" i="7"/>
  <c r="F385" i="7"/>
  <c r="F357" i="7"/>
  <c r="H357" i="7" s="1"/>
  <c r="F332" i="7"/>
  <c r="H332" i="7" s="1"/>
  <c r="F208" i="7"/>
  <c r="F440" i="7"/>
  <c r="F372" i="7"/>
  <c r="H372" i="7" s="1"/>
  <c r="F125" i="7"/>
  <c r="H125" i="7" s="1"/>
  <c r="F226" i="7"/>
  <c r="F134" i="7"/>
  <c r="F39" i="7"/>
  <c r="H39" i="7" s="1"/>
  <c r="F127" i="7"/>
  <c r="H127" i="7" s="1"/>
  <c r="F86" i="7"/>
  <c r="F224" i="7"/>
  <c r="F8" i="7"/>
  <c r="H8" i="7" s="1"/>
  <c r="F433" i="7"/>
  <c r="H433" i="7" s="1"/>
  <c r="F136" i="7"/>
  <c r="F54" i="7"/>
  <c r="F360" i="7"/>
  <c r="H360" i="7" s="1"/>
  <c r="F237" i="7"/>
  <c r="H237" i="7" s="1"/>
  <c r="F45" i="7"/>
  <c r="F366" i="7"/>
  <c r="F312" i="7"/>
  <c r="H312" i="7" s="1"/>
  <c r="F293" i="7"/>
  <c r="H293" i="7" s="1"/>
  <c r="F394" i="7"/>
  <c r="F369" i="7"/>
  <c r="F227" i="7"/>
  <c r="H227" i="7" s="1"/>
  <c r="F114" i="7"/>
  <c r="H114" i="7" s="1"/>
  <c r="F195" i="7"/>
  <c r="F391" i="7"/>
  <c r="F335" i="7"/>
  <c r="H335" i="7" s="1"/>
  <c r="F340" i="7"/>
  <c r="H340" i="7" s="1"/>
  <c r="F55" i="7"/>
  <c r="F408" i="7"/>
  <c r="F204" i="7"/>
  <c r="H204" i="7" s="1"/>
  <c r="F103" i="7"/>
  <c r="H103" i="7" s="1"/>
  <c r="F434" i="7"/>
  <c r="F175" i="7"/>
  <c r="F436" i="7"/>
  <c r="H436" i="7" s="1"/>
  <c r="F355" i="7"/>
  <c r="H355" i="7" s="1"/>
  <c r="F216" i="7"/>
  <c r="F352" i="7"/>
  <c r="F228" i="7"/>
  <c r="H228" i="7" s="1"/>
  <c r="F363" i="7"/>
  <c r="H363" i="7" s="1"/>
  <c r="F146" i="7"/>
  <c r="F157" i="7"/>
  <c r="F266" i="7"/>
  <c r="H266" i="7" s="1"/>
  <c r="F221" i="7"/>
  <c r="H221" i="7" s="1"/>
  <c r="F6" i="7"/>
  <c r="F220" i="7"/>
  <c r="F31" i="7"/>
  <c r="H31" i="7" s="1"/>
  <c r="F30" i="7"/>
  <c r="H30" i="7" s="1"/>
  <c r="F203" i="7"/>
  <c r="F375" i="7"/>
  <c r="F452" i="6"/>
  <c r="H452" i="6" s="1"/>
  <c r="F450" i="6"/>
  <c r="H450" i="6" s="1"/>
  <c r="F448" i="6"/>
  <c r="F446" i="6"/>
  <c r="F444" i="6"/>
  <c r="H444" i="6" s="1"/>
  <c r="F442" i="6"/>
  <c r="H442" i="6" s="1"/>
  <c r="F440" i="6"/>
  <c r="F438" i="6"/>
  <c r="F436" i="6"/>
  <c r="H436" i="6" s="1"/>
  <c r="F434" i="6"/>
  <c r="H434" i="6" s="1"/>
  <c r="F432" i="6"/>
  <c r="F430" i="6"/>
  <c r="F428" i="6"/>
  <c r="H428" i="6" s="1"/>
  <c r="F426" i="6"/>
  <c r="H426" i="6" s="1"/>
  <c r="F424" i="6"/>
  <c r="F422" i="6"/>
  <c r="F420" i="6"/>
  <c r="H420" i="6" s="1"/>
  <c r="F418" i="6"/>
  <c r="H418" i="6" s="1"/>
  <c r="F416" i="6"/>
  <c r="F414" i="6"/>
  <c r="F412" i="6"/>
  <c r="H412" i="6" s="1"/>
  <c r="F410" i="6"/>
  <c r="H410" i="6" s="1"/>
  <c r="F408" i="6"/>
  <c r="F406" i="6"/>
  <c r="F404" i="6"/>
  <c r="H404" i="6" s="1"/>
  <c r="F402" i="6"/>
  <c r="H402" i="6" s="1"/>
  <c r="F400" i="6"/>
  <c r="F398" i="6"/>
  <c r="F396" i="6"/>
  <c r="H396" i="6" s="1"/>
  <c r="F394" i="6"/>
  <c r="H394" i="6" s="1"/>
  <c r="G129" i="7"/>
  <c r="G56" i="7"/>
  <c r="G48" i="7"/>
  <c r="G362" i="7"/>
  <c r="G347" i="7"/>
  <c r="G231" i="7"/>
  <c r="G117" i="7"/>
  <c r="G402" i="7"/>
  <c r="G262" i="7"/>
  <c r="G447" i="7"/>
  <c r="G149" i="7"/>
  <c r="G49" i="7"/>
  <c r="G401" i="7"/>
  <c r="G95" i="7"/>
  <c r="G275" i="7"/>
  <c r="G168" i="7"/>
  <c r="G435" i="7"/>
  <c r="G271" i="7"/>
  <c r="G70" i="7"/>
  <c r="G10" i="7"/>
  <c r="G270" i="7"/>
  <c r="G116" i="7"/>
  <c r="G376" i="7"/>
  <c r="G339" i="7"/>
  <c r="G305" i="7"/>
  <c r="G118" i="7"/>
  <c r="G377" i="7"/>
  <c r="G288" i="7"/>
  <c r="G206" i="7"/>
  <c r="G279" i="7"/>
  <c r="G35" i="7"/>
  <c r="G368" i="7"/>
  <c r="G71" i="7"/>
  <c r="G76" i="7"/>
  <c r="G46" i="7"/>
  <c r="G346" i="7"/>
  <c r="G180" i="7"/>
  <c r="G65" i="7"/>
  <c r="G393" i="7"/>
  <c r="G229" i="7"/>
  <c r="G370" i="7"/>
  <c r="G230" i="7"/>
  <c r="G33" i="7"/>
  <c r="G239" i="7"/>
  <c r="G398" i="7"/>
  <c r="G341" i="7"/>
  <c r="G361" i="7"/>
  <c r="G400" i="7"/>
  <c r="G242" i="7"/>
  <c r="G171" i="7"/>
  <c r="G133" i="7"/>
  <c r="G301" i="7"/>
  <c r="G399" i="7"/>
  <c r="G351" i="7"/>
  <c r="G37" i="7"/>
  <c r="G453" i="6"/>
  <c r="G451" i="6"/>
  <c r="G449" i="6"/>
  <c r="G447" i="6"/>
  <c r="G445" i="6"/>
  <c r="G443" i="6"/>
  <c r="G441" i="6"/>
  <c r="G439" i="6"/>
  <c r="G437" i="6"/>
  <c r="G435" i="6"/>
  <c r="G433" i="6"/>
  <c r="G431" i="6"/>
  <c r="G429" i="6"/>
  <c r="G427" i="6"/>
  <c r="G425" i="6"/>
  <c r="G423" i="6"/>
  <c r="G421" i="6"/>
  <c r="G419" i="6"/>
  <c r="G417" i="6"/>
  <c r="G415" i="6"/>
  <c r="G413" i="6"/>
  <c r="G411" i="6"/>
  <c r="G409" i="6"/>
  <c r="G407" i="6"/>
  <c r="G405" i="6"/>
  <c r="G403" i="6"/>
  <c r="G401" i="6"/>
  <c r="G399" i="6"/>
  <c r="G397" i="6"/>
  <c r="G395" i="6"/>
  <c r="F129" i="7"/>
  <c r="H129" i="7" s="1"/>
  <c r="F56" i="7"/>
  <c r="H56" i="7" s="1"/>
  <c r="F48" i="7"/>
  <c r="F362" i="7"/>
  <c r="F347" i="7"/>
  <c r="H347" i="7" s="1"/>
  <c r="F231" i="7"/>
  <c r="H231" i="7" s="1"/>
  <c r="F117" i="7"/>
  <c r="F402" i="7"/>
  <c r="F262" i="7"/>
  <c r="H262" i="7" s="1"/>
  <c r="F447" i="7"/>
  <c r="H447" i="7" s="1"/>
  <c r="F149" i="7"/>
  <c r="F49" i="7"/>
  <c r="F401" i="7"/>
  <c r="H401" i="7" s="1"/>
  <c r="F95" i="7"/>
  <c r="H95" i="7" s="1"/>
  <c r="F275" i="7"/>
  <c r="F168" i="7"/>
  <c r="F435" i="7"/>
  <c r="H435" i="7" s="1"/>
  <c r="F271" i="7"/>
  <c r="H271" i="7" s="1"/>
  <c r="F70" i="7"/>
  <c r="F10" i="7"/>
  <c r="F270" i="7"/>
  <c r="H270" i="7" s="1"/>
  <c r="F116" i="7"/>
  <c r="H116" i="7" s="1"/>
  <c r="F376" i="7"/>
  <c r="F339" i="7"/>
  <c r="F305" i="7"/>
  <c r="H305" i="7" s="1"/>
  <c r="F118" i="7"/>
  <c r="H118" i="7" s="1"/>
  <c r="F377" i="7"/>
  <c r="F288" i="7"/>
  <c r="F206" i="7"/>
  <c r="H206" i="7" s="1"/>
  <c r="F279" i="7"/>
  <c r="H279" i="7" s="1"/>
  <c r="F35" i="7"/>
  <c r="F368" i="7"/>
  <c r="F71" i="7"/>
  <c r="H71" i="7" s="1"/>
  <c r="F76" i="7"/>
  <c r="H76" i="7" s="1"/>
  <c r="F46" i="7"/>
  <c r="F346" i="7"/>
  <c r="F180" i="7"/>
  <c r="H180" i="7" s="1"/>
  <c r="F65" i="7"/>
  <c r="H65" i="7" s="1"/>
  <c r="F393" i="7"/>
  <c r="F229" i="7"/>
  <c r="F370" i="7"/>
  <c r="H370" i="7" s="1"/>
  <c r="F230" i="7"/>
  <c r="H230" i="7" s="1"/>
  <c r="F33" i="7"/>
  <c r="F239" i="7"/>
  <c r="F398" i="7"/>
  <c r="H398" i="7" s="1"/>
  <c r="F341" i="7"/>
  <c r="H341" i="7" s="1"/>
  <c r="F361" i="7"/>
  <c r="F400" i="7"/>
  <c r="F242" i="7"/>
  <c r="H242" i="7" s="1"/>
  <c r="F171" i="7"/>
  <c r="H171" i="7" s="1"/>
  <c r="F133" i="7"/>
  <c r="F301" i="7"/>
  <c r="F399" i="7"/>
  <c r="H399" i="7" s="1"/>
  <c r="F351" i="7"/>
  <c r="H351" i="7" s="1"/>
  <c r="F37" i="7"/>
  <c r="F453" i="6"/>
  <c r="F451" i="6"/>
  <c r="H451" i="6" s="1"/>
  <c r="F449" i="6"/>
  <c r="H449" i="6" s="1"/>
  <c r="F447" i="6"/>
  <c r="F445" i="6"/>
  <c r="F443" i="6"/>
  <c r="H443" i="6" s="1"/>
  <c r="F441" i="6"/>
  <c r="H441" i="6" s="1"/>
  <c r="F439" i="6"/>
  <c r="F437" i="6"/>
  <c r="F435" i="6"/>
  <c r="H435" i="6" s="1"/>
  <c r="F433" i="6"/>
  <c r="H433" i="6" s="1"/>
  <c r="F431" i="6"/>
  <c r="F429" i="6"/>
  <c r="F427" i="6"/>
  <c r="H427" i="6" s="1"/>
  <c r="F425" i="6"/>
  <c r="H425" i="6" s="1"/>
  <c r="F423" i="6"/>
  <c r="F421" i="6"/>
  <c r="F419" i="6"/>
  <c r="H419" i="6" s="1"/>
  <c r="F417" i="6"/>
  <c r="H417" i="6" s="1"/>
  <c r="F415" i="6"/>
  <c r="F413" i="6"/>
  <c r="F411" i="6"/>
  <c r="H411" i="6" s="1"/>
  <c r="F409" i="6"/>
  <c r="H409" i="6" s="1"/>
  <c r="F407" i="6"/>
  <c r="F405" i="6"/>
  <c r="F403" i="6"/>
  <c r="H403" i="6" s="1"/>
  <c r="F401" i="6"/>
  <c r="H401" i="6" s="1"/>
  <c r="F399" i="6"/>
  <c r="F397" i="6"/>
  <c r="F395" i="6"/>
  <c r="H395" i="6" s="1"/>
  <c r="G393" i="6"/>
  <c r="G391" i="6"/>
  <c r="G389" i="6"/>
  <c r="G387" i="6"/>
  <c r="G385" i="6"/>
  <c r="G383" i="6"/>
  <c r="G381" i="6"/>
  <c r="G379" i="6"/>
  <c r="G377" i="6"/>
  <c r="G375" i="6"/>
  <c r="G373" i="6"/>
  <c r="G371" i="6"/>
  <c r="G369" i="6"/>
  <c r="G367" i="6"/>
  <c r="G365" i="6"/>
  <c r="G363" i="6"/>
  <c r="G361" i="6"/>
  <c r="G359" i="6"/>
  <c r="G357" i="6"/>
  <c r="G355" i="6"/>
  <c r="G353" i="6"/>
  <c r="G351" i="6"/>
  <c r="G349" i="6"/>
  <c r="G347" i="6"/>
  <c r="G345" i="6"/>
  <c r="G343" i="6"/>
  <c r="G341" i="6"/>
  <c r="F338" i="6"/>
  <c r="F336" i="6"/>
  <c r="F334" i="6"/>
  <c r="F332" i="6"/>
  <c r="F330" i="6"/>
  <c r="F328" i="6"/>
  <c r="F326" i="6"/>
  <c r="F324" i="6"/>
  <c r="F322" i="6"/>
  <c r="F320" i="6"/>
  <c r="G318" i="6"/>
  <c r="G316" i="6"/>
  <c r="G314" i="6"/>
  <c r="G312" i="6"/>
  <c r="G310" i="6"/>
  <c r="G308" i="6"/>
  <c r="F305" i="6"/>
  <c r="F303" i="6"/>
  <c r="F301" i="6"/>
  <c r="F299" i="6"/>
  <c r="G297" i="6"/>
  <c r="G295" i="6"/>
  <c r="G293" i="6"/>
  <c r="G291" i="6"/>
  <c r="F290" i="6"/>
  <c r="F288" i="6"/>
  <c r="F286" i="6"/>
  <c r="F284" i="6"/>
  <c r="G282" i="6"/>
  <c r="G280" i="6"/>
  <c r="G278" i="6"/>
  <c r="G276" i="6"/>
  <c r="F275" i="6"/>
  <c r="F273" i="6"/>
  <c r="F271" i="6"/>
  <c r="G269" i="6"/>
  <c r="G267" i="6"/>
  <c r="G265" i="6"/>
  <c r="G263" i="6"/>
  <c r="G261" i="6"/>
  <c r="G259" i="6"/>
  <c r="G257" i="6"/>
  <c r="G255" i="6"/>
  <c r="G253" i="6"/>
  <c r="G251" i="6"/>
  <c r="G249" i="6"/>
  <c r="G247" i="6"/>
  <c r="G245" i="6"/>
  <c r="G243" i="6"/>
  <c r="G241" i="6"/>
  <c r="G239" i="6"/>
  <c r="G237" i="6"/>
  <c r="G235" i="6"/>
  <c r="G233" i="6"/>
  <c r="G231" i="6"/>
  <c r="G229" i="6"/>
  <c r="G227" i="6"/>
  <c r="G225" i="6"/>
  <c r="G223" i="6"/>
  <c r="G221" i="6"/>
  <c r="G219" i="6"/>
  <c r="G217" i="6"/>
  <c r="G215" i="6"/>
  <c r="G213" i="6"/>
  <c r="G211" i="6"/>
  <c r="G209" i="6"/>
  <c r="G207" i="6"/>
  <c r="G205" i="6"/>
  <c r="G203" i="6"/>
  <c r="G201" i="6"/>
  <c r="G199" i="6"/>
  <c r="G197" i="6"/>
  <c r="G195" i="6"/>
  <c r="G193" i="6"/>
  <c r="G191" i="6"/>
  <c r="G189" i="6"/>
  <c r="G187" i="6"/>
  <c r="G185" i="6"/>
  <c r="G183" i="6"/>
  <c r="G181" i="6"/>
  <c r="G179" i="6"/>
  <c r="G177" i="6"/>
  <c r="G175" i="6"/>
  <c r="G173" i="6"/>
  <c r="G171" i="6"/>
  <c r="G169" i="6"/>
  <c r="G167" i="6"/>
  <c r="G165" i="6"/>
  <c r="G163" i="6"/>
  <c r="G161" i="6"/>
  <c r="G159" i="6"/>
  <c r="G157" i="6"/>
  <c r="G155" i="6"/>
  <c r="G153" i="6"/>
  <c r="G151" i="6"/>
  <c r="G149" i="6"/>
  <c r="G147" i="6"/>
  <c r="G145" i="6"/>
  <c r="G143" i="6"/>
  <c r="G141" i="6"/>
  <c r="G139" i="6"/>
  <c r="G137" i="6"/>
  <c r="G135" i="6"/>
  <c r="G133" i="6"/>
  <c r="G131" i="6"/>
  <c r="G129" i="6"/>
  <c r="G127" i="6"/>
  <c r="G125" i="6"/>
  <c r="G123" i="6"/>
  <c r="G121" i="6"/>
  <c r="G119" i="6"/>
  <c r="G117" i="6"/>
  <c r="G115" i="6"/>
  <c r="G113" i="6"/>
  <c r="G111" i="6"/>
  <c r="G109" i="6"/>
  <c r="G107" i="6"/>
  <c r="G105" i="6"/>
  <c r="G103" i="6"/>
  <c r="G101" i="6"/>
  <c r="G99" i="6"/>
  <c r="G97" i="6"/>
  <c r="G95" i="6"/>
  <c r="G93" i="6"/>
  <c r="G91" i="6"/>
  <c r="G89" i="6"/>
  <c r="G87" i="6"/>
  <c r="G85" i="6"/>
  <c r="G83" i="6"/>
  <c r="G81" i="6"/>
  <c r="G79" i="6"/>
  <c r="G77" i="6"/>
  <c r="G75" i="6"/>
  <c r="G73" i="6"/>
  <c r="G71" i="6"/>
  <c r="G69" i="6"/>
  <c r="G67" i="6"/>
  <c r="G65" i="6"/>
  <c r="G63" i="6"/>
  <c r="G61" i="6"/>
  <c r="G59" i="6"/>
  <c r="F393" i="6"/>
  <c r="H393" i="6" s="1"/>
  <c r="F391" i="6"/>
  <c r="H391" i="6" s="1"/>
  <c r="F389" i="6"/>
  <c r="H389" i="6" s="1"/>
  <c r="F387" i="6"/>
  <c r="H387" i="6" s="1"/>
  <c r="F385" i="6"/>
  <c r="H385" i="6" s="1"/>
  <c r="F383" i="6"/>
  <c r="H383" i="6" s="1"/>
  <c r="F381" i="6"/>
  <c r="H381" i="6" s="1"/>
  <c r="F379" i="6"/>
  <c r="H379" i="6" s="1"/>
  <c r="F377" i="6"/>
  <c r="H377" i="6" s="1"/>
  <c r="F375" i="6"/>
  <c r="H375" i="6" s="1"/>
  <c r="F373" i="6"/>
  <c r="H373" i="6" s="1"/>
  <c r="F371" i="6"/>
  <c r="H371" i="6" s="1"/>
  <c r="F369" i="6"/>
  <c r="H369" i="6" s="1"/>
  <c r="F367" i="6"/>
  <c r="H367" i="6" s="1"/>
  <c r="F365" i="6"/>
  <c r="H365" i="6" s="1"/>
  <c r="F363" i="6"/>
  <c r="H363" i="6" s="1"/>
  <c r="F361" i="6"/>
  <c r="H361" i="6" s="1"/>
  <c r="F359" i="6"/>
  <c r="H359" i="6" s="1"/>
  <c r="F357" i="6"/>
  <c r="H357" i="6" s="1"/>
  <c r="F355" i="6"/>
  <c r="H355" i="6" s="1"/>
  <c r="F353" i="6"/>
  <c r="H353" i="6" s="1"/>
  <c r="F351" i="6"/>
  <c r="H351" i="6" s="1"/>
  <c r="F349" i="6"/>
  <c r="H349" i="6" s="1"/>
  <c r="F347" i="6"/>
  <c r="H347" i="6" s="1"/>
  <c r="F345" i="6"/>
  <c r="H345" i="6" s="1"/>
  <c r="F343" i="6"/>
  <c r="F341" i="6"/>
  <c r="H341" i="6" s="1"/>
  <c r="G339" i="6"/>
  <c r="G337" i="6"/>
  <c r="G335" i="6"/>
  <c r="G333" i="6"/>
  <c r="G331" i="6"/>
  <c r="G329" i="6"/>
  <c r="G327" i="6"/>
  <c r="G325" i="6"/>
  <c r="G323" i="6"/>
  <c r="G321" i="6"/>
  <c r="G319" i="6"/>
  <c r="F318" i="6"/>
  <c r="H318" i="6" s="1"/>
  <c r="F316" i="6"/>
  <c r="H316" i="6" s="1"/>
  <c r="F314" i="6"/>
  <c r="H314" i="6" s="1"/>
  <c r="F312" i="6"/>
  <c r="F310" i="6"/>
  <c r="H310" i="6" s="1"/>
  <c r="F308" i="6"/>
  <c r="H308" i="6" s="1"/>
  <c r="G306" i="6"/>
  <c r="G304" i="6"/>
  <c r="G302" i="6"/>
  <c r="G300" i="6"/>
  <c r="F297" i="6"/>
  <c r="H297" i="6" s="1"/>
  <c r="F295" i="6"/>
  <c r="F293" i="6"/>
  <c r="H293" i="6" s="1"/>
  <c r="F291" i="6"/>
  <c r="H291" i="6" s="1"/>
  <c r="G289" i="6"/>
  <c r="G287" i="6"/>
  <c r="G285" i="6"/>
  <c r="G283" i="6"/>
  <c r="F282" i="6"/>
  <c r="H282" i="6" s="1"/>
  <c r="F280" i="6"/>
  <c r="F278" i="6"/>
  <c r="H278" i="6" s="1"/>
  <c r="F276" i="6"/>
  <c r="H276" i="6" s="1"/>
  <c r="G274" i="6"/>
  <c r="G272" i="6"/>
  <c r="G270" i="6"/>
  <c r="F269" i="6"/>
  <c r="H269" i="6" s="1"/>
  <c r="F267" i="6"/>
  <c r="H267" i="6" s="1"/>
  <c r="F265" i="6"/>
  <c r="F263" i="6"/>
  <c r="H263" i="6" s="1"/>
  <c r="F261" i="6"/>
  <c r="H261" i="6" s="1"/>
  <c r="F259" i="6"/>
  <c r="H259" i="6" s="1"/>
  <c r="F257" i="6"/>
  <c r="F255" i="6"/>
  <c r="H255" i="6" s="1"/>
  <c r="F253" i="6"/>
  <c r="H253" i="6" s="1"/>
  <c r="F251" i="6"/>
  <c r="H251" i="6" s="1"/>
  <c r="F249" i="6"/>
  <c r="F247" i="6"/>
  <c r="H247" i="6" s="1"/>
  <c r="F245" i="6"/>
  <c r="H245" i="6" s="1"/>
  <c r="F243" i="6"/>
  <c r="H243" i="6" s="1"/>
  <c r="F241" i="6"/>
  <c r="F239" i="6"/>
  <c r="H239" i="6" s="1"/>
  <c r="F237" i="6"/>
  <c r="H237" i="6" s="1"/>
  <c r="F235" i="6"/>
  <c r="H235" i="6" s="1"/>
  <c r="F233" i="6"/>
  <c r="F231" i="6"/>
  <c r="H231" i="6" s="1"/>
  <c r="F229" i="6"/>
  <c r="H229" i="6" s="1"/>
  <c r="F227" i="6"/>
  <c r="H227" i="6" s="1"/>
  <c r="F225" i="6"/>
  <c r="F223" i="6"/>
  <c r="H223" i="6" s="1"/>
  <c r="F221" i="6"/>
  <c r="H221" i="6" s="1"/>
  <c r="F219" i="6"/>
  <c r="H219" i="6" s="1"/>
  <c r="F217" i="6"/>
  <c r="F215" i="6"/>
  <c r="H215" i="6" s="1"/>
  <c r="F213" i="6"/>
  <c r="H213" i="6" s="1"/>
  <c r="F211" i="6"/>
  <c r="H211" i="6" s="1"/>
  <c r="F209" i="6"/>
  <c r="F207" i="6"/>
  <c r="H207" i="6" s="1"/>
  <c r="F205" i="6"/>
  <c r="H205" i="6" s="1"/>
  <c r="F203" i="6"/>
  <c r="H203" i="6" s="1"/>
  <c r="F201" i="6"/>
  <c r="F199" i="6"/>
  <c r="H199" i="6" s="1"/>
  <c r="F197" i="6"/>
  <c r="H197" i="6" s="1"/>
  <c r="F195" i="6"/>
  <c r="H195" i="6" s="1"/>
  <c r="F193" i="6"/>
  <c r="F191" i="6"/>
  <c r="H191" i="6" s="1"/>
  <c r="F189" i="6"/>
  <c r="H189" i="6" s="1"/>
  <c r="F187" i="6"/>
  <c r="H187" i="6" s="1"/>
  <c r="F185" i="6"/>
  <c r="F183" i="6"/>
  <c r="H183" i="6" s="1"/>
  <c r="F181" i="6"/>
  <c r="H181" i="6" s="1"/>
  <c r="F179" i="6"/>
  <c r="H179" i="6" s="1"/>
  <c r="F177" i="6"/>
  <c r="F175" i="6"/>
  <c r="H175" i="6" s="1"/>
  <c r="F173" i="6"/>
  <c r="H173" i="6" s="1"/>
  <c r="F171" i="6"/>
  <c r="H171" i="6" s="1"/>
  <c r="F169" i="6"/>
  <c r="F167" i="6"/>
  <c r="H167" i="6" s="1"/>
  <c r="F165" i="6"/>
  <c r="H165" i="6" s="1"/>
  <c r="F163" i="6"/>
  <c r="H163" i="6" s="1"/>
  <c r="F161" i="6"/>
  <c r="F159" i="6"/>
  <c r="H159" i="6" s="1"/>
  <c r="F157" i="6"/>
  <c r="H157" i="6" s="1"/>
  <c r="F155" i="6"/>
  <c r="H155" i="6" s="1"/>
  <c r="F153" i="6"/>
  <c r="F151" i="6"/>
  <c r="H151" i="6" s="1"/>
  <c r="F149" i="6"/>
  <c r="H149" i="6" s="1"/>
  <c r="F147" i="6"/>
  <c r="H147" i="6" s="1"/>
  <c r="F145" i="6"/>
  <c r="F143" i="6"/>
  <c r="H143" i="6" s="1"/>
  <c r="F141" i="6"/>
  <c r="H141" i="6" s="1"/>
  <c r="F139" i="6"/>
  <c r="H139" i="6" s="1"/>
  <c r="F137" i="6"/>
  <c r="F135" i="6"/>
  <c r="H135" i="6" s="1"/>
  <c r="F133" i="6"/>
  <c r="H133" i="6" s="1"/>
  <c r="F131" i="6"/>
  <c r="H131" i="6" s="1"/>
  <c r="F129" i="6"/>
  <c r="F127" i="6"/>
  <c r="H127" i="6" s="1"/>
  <c r="F125" i="6"/>
  <c r="H125" i="6" s="1"/>
  <c r="F123" i="6"/>
  <c r="H123" i="6" s="1"/>
  <c r="F121" i="6"/>
  <c r="F119" i="6"/>
  <c r="H119" i="6" s="1"/>
  <c r="F117" i="6"/>
  <c r="H117" i="6" s="1"/>
  <c r="F115" i="6"/>
  <c r="H115" i="6" s="1"/>
  <c r="F113" i="6"/>
  <c r="F111" i="6"/>
  <c r="H111" i="6" s="1"/>
  <c r="F109" i="6"/>
  <c r="H109" i="6" s="1"/>
  <c r="F107" i="6"/>
  <c r="H107" i="6" s="1"/>
  <c r="F105" i="6"/>
  <c r="F103" i="6"/>
  <c r="H103" i="6" s="1"/>
  <c r="F101" i="6"/>
  <c r="H101" i="6" s="1"/>
  <c r="F99" i="6"/>
  <c r="H99" i="6" s="1"/>
  <c r="F97" i="6"/>
  <c r="F95" i="6"/>
  <c r="H95" i="6" s="1"/>
  <c r="F93" i="6"/>
  <c r="H93" i="6" s="1"/>
  <c r="F91" i="6"/>
  <c r="H91" i="6" s="1"/>
  <c r="F89" i="6"/>
  <c r="F87" i="6"/>
  <c r="H87" i="6" s="1"/>
  <c r="F85" i="6"/>
  <c r="H85" i="6" s="1"/>
  <c r="F83" i="6"/>
  <c r="H83" i="6" s="1"/>
  <c r="F81" i="6"/>
  <c r="F79" i="6"/>
  <c r="H79" i="6" s="1"/>
  <c r="F77" i="6"/>
  <c r="H77" i="6" s="1"/>
  <c r="F75" i="6"/>
  <c r="H75" i="6" s="1"/>
  <c r="G392" i="6"/>
  <c r="G390" i="6"/>
  <c r="G388" i="6"/>
  <c r="G386" i="6"/>
  <c r="G384" i="6"/>
  <c r="G382" i="6"/>
  <c r="G380" i="6"/>
  <c r="G378" i="6"/>
  <c r="G376" i="6"/>
  <c r="G374" i="6"/>
  <c r="G372" i="6"/>
  <c r="G370" i="6"/>
  <c r="G368" i="6"/>
  <c r="G366" i="6"/>
  <c r="G364" i="6"/>
  <c r="G362" i="6"/>
  <c r="G360" i="6"/>
  <c r="G358" i="6"/>
  <c r="G356" i="6"/>
  <c r="G354" i="6"/>
  <c r="G352" i="6"/>
  <c r="G350" i="6"/>
  <c r="G348" i="6"/>
  <c r="G346" i="6"/>
  <c r="G344" i="6"/>
  <c r="G342" i="6"/>
  <c r="G340" i="6"/>
  <c r="F339" i="6"/>
  <c r="H339" i="6" s="1"/>
  <c r="F337" i="6"/>
  <c r="F335" i="6"/>
  <c r="H335" i="6" s="1"/>
  <c r="F333" i="6"/>
  <c r="H333" i="6" s="1"/>
  <c r="F331" i="6"/>
  <c r="H331" i="6" s="1"/>
  <c r="F329" i="6"/>
  <c r="F327" i="6"/>
  <c r="H327" i="6" s="1"/>
  <c r="F325" i="6"/>
  <c r="H325" i="6" s="1"/>
  <c r="F323" i="6"/>
  <c r="H323" i="6" s="1"/>
  <c r="F321" i="6"/>
  <c r="F319" i="6"/>
  <c r="H319" i="6" s="1"/>
  <c r="G317" i="6"/>
  <c r="G315" i="6"/>
  <c r="G313" i="6"/>
  <c r="G311" i="6"/>
  <c r="G309" i="6"/>
  <c r="G307" i="6"/>
  <c r="F306" i="6"/>
  <c r="F304" i="6"/>
  <c r="H304" i="6" s="1"/>
  <c r="F302" i="6"/>
  <c r="H302" i="6" s="1"/>
  <c r="F300" i="6"/>
  <c r="H300" i="6" s="1"/>
  <c r="G298" i="6"/>
  <c r="G296" i="6"/>
  <c r="G294" i="6"/>
  <c r="G292" i="6"/>
  <c r="F289" i="6"/>
  <c r="F287" i="6"/>
  <c r="F285" i="6"/>
  <c r="H285" i="6" s="1"/>
  <c r="F283" i="6"/>
  <c r="H283" i="6" s="1"/>
  <c r="G281" i="6"/>
  <c r="G279" i="6"/>
  <c r="G277" i="6"/>
  <c r="F274" i="6"/>
  <c r="F272" i="6"/>
  <c r="H272" i="6" s="1"/>
  <c r="F270" i="6"/>
  <c r="H270" i="6" s="1"/>
  <c r="G268" i="6"/>
  <c r="G266" i="6"/>
  <c r="G264" i="6"/>
  <c r="G262" i="6"/>
  <c r="G260" i="6"/>
  <c r="G258" i="6"/>
  <c r="G256" i="6"/>
  <c r="G254" i="6"/>
  <c r="G252" i="6"/>
  <c r="G250" i="6"/>
  <c r="G248" i="6"/>
  <c r="G246" i="6"/>
  <c r="G244" i="6"/>
  <c r="G242" i="6"/>
  <c r="G240" i="6"/>
  <c r="G238" i="6"/>
  <c r="G236" i="6"/>
  <c r="G234" i="6"/>
  <c r="G232" i="6"/>
  <c r="G230" i="6"/>
  <c r="G228" i="6"/>
  <c r="G226" i="6"/>
  <c r="G224" i="6"/>
  <c r="G222" i="6"/>
  <c r="G220" i="6"/>
  <c r="G218" i="6"/>
  <c r="G216" i="6"/>
  <c r="G214" i="6"/>
  <c r="G212" i="6"/>
  <c r="G210" i="6"/>
  <c r="G208" i="6"/>
  <c r="G206" i="6"/>
  <c r="G204" i="6"/>
  <c r="G202" i="6"/>
  <c r="G200" i="6"/>
  <c r="G198" i="6"/>
  <c r="G196" i="6"/>
  <c r="G194" i="6"/>
  <c r="G192" i="6"/>
  <c r="G190" i="6"/>
  <c r="G188" i="6"/>
  <c r="G186" i="6"/>
  <c r="G184" i="6"/>
  <c r="G182" i="6"/>
  <c r="G180" i="6"/>
  <c r="G178" i="6"/>
  <c r="G176" i="6"/>
  <c r="G174" i="6"/>
  <c r="G172" i="6"/>
  <c r="G170" i="6"/>
  <c r="G168" i="6"/>
  <c r="G166" i="6"/>
  <c r="G164" i="6"/>
  <c r="G162" i="6"/>
  <c r="G160" i="6"/>
  <c r="G158" i="6"/>
  <c r="G156" i="6"/>
  <c r="G154" i="6"/>
  <c r="G152" i="6"/>
  <c r="G150" i="6"/>
  <c r="G148" i="6"/>
  <c r="G146" i="6"/>
  <c r="G144" i="6"/>
  <c r="G142" i="6"/>
  <c r="G140" i="6"/>
  <c r="G138" i="6"/>
  <c r="G136" i="6"/>
  <c r="G134" i="6"/>
  <c r="G132" i="6"/>
  <c r="G130" i="6"/>
  <c r="G128" i="6"/>
  <c r="G126" i="6"/>
  <c r="G124" i="6"/>
  <c r="G122" i="6"/>
  <c r="G120" i="6"/>
  <c r="G118" i="6"/>
  <c r="G116" i="6"/>
  <c r="G114" i="6"/>
  <c r="G112" i="6"/>
  <c r="G110" i="6"/>
  <c r="G108" i="6"/>
  <c r="G106" i="6"/>
  <c r="G104" i="6"/>
  <c r="G102" i="6"/>
  <c r="G100" i="6"/>
  <c r="G98" i="6"/>
  <c r="G96" i="6"/>
  <c r="G94" i="6"/>
  <c r="G92" i="6"/>
  <c r="G90" i="6"/>
  <c r="G88" i="6"/>
  <c r="G86" i="6"/>
  <c r="G84" i="6"/>
  <c r="G82" i="6"/>
  <c r="G80" i="6"/>
  <c r="G78" i="6"/>
  <c r="G76" i="6"/>
  <c r="G74" i="6"/>
  <c r="F392" i="6"/>
  <c r="H392" i="6" s="1"/>
  <c r="F390" i="6"/>
  <c r="H390" i="6" s="1"/>
  <c r="F388" i="6"/>
  <c r="H388" i="6" s="1"/>
  <c r="F386" i="6"/>
  <c r="H386" i="6" s="1"/>
  <c r="F384" i="6"/>
  <c r="H384" i="6" s="1"/>
  <c r="F382" i="6"/>
  <c r="H382" i="6" s="1"/>
  <c r="F380" i="6"/>
  <c r="H380" i="6" s="1"/>
  <c r="F378" i="6"/>
  <c r="H378" i="6" s="1"/>
  <c r="F376" i="6"/>
  <c r="H376" i="6" s="1"/>
  <c r="F374" i="6"/>
  <c r="H374" i="6" s="1"/>
  <c r="F372" i="6"/>
  <c r="H372" i="6" s="1"/>
  <c r="F370" i="6"/>
  <c r="H370" i="6" s="1"/>
  <c r="F368" i="6"/>
  <c r="H368" i="6" s="1"/>
  <c r="F366" i="6"/>
  <c r="F364" i="6"/>
  <c r="H364" i="6" s="1"/>
  <c r="F362" i="6"/>
  <c r="H362" i="6" s="1"/>
  <c r="F360" i="6"/>
  <c r="H360" i="6" s="1"/>
  <c r="F358" i="6"/>
  <c r="F356" i="6"/>
  <c r="H356" i="6" s="1"/>
  <c r="F354" i="6"/>
  <c r="H354" i="6" s="1"/>
  <c r="F352" i="6"/>
  <c r="H352" i="6" s="1"/>
  <c r="F350" i="6"/>
  <c r="F348" i="6"/>
  <c r="H348" i="6" s="1"/>
  <c r="F346" i="6"/>
  <c r="H346" i="6" s="1"/>
  <c r="F344" i="6"/>
  <c r="H344" i="6" s="1"/>
  <c r="F342" i="6"/>
  <c r="H342" i="6" s="1"/>
  <c r="F340" i="6"/>
  <c r="H340" i="6" s="1"/>
  <c r="G338" i="6"/>
  <c r="H338" i="6" s="1"/>
  <c r="G336" i="6"/>
  <c r="G334" i="6"/>
  <c r="G332" i="6"/>
  <c r="G330" i="6"/>
  <c r="G328" i="6"/>
  <c r="G326" i="6"/>
  <c r="G324" i="6"/>
  <c r="G322" i="6"/>
  <c r="G320" i="6"/>
  <c r="F317" i="6"/>
  <c r="H317" i="6" s="1"/>
  <c r="F315" i="6"/>
  <c r="F313" i="6"/>
  <c r="H313" i="6" s="1"/>
  <c r="F311" i="6"/>
  <c r="H311" i="6" s="1"/>
  <c r="F309" i="6"/>
  <c r="H309" i="6" s="1"/>
  <c r="F307" i="6"/>
  <c r="G305" i="6"/>
  <c r="G303" i="6"/>
  <c r="H303" i="6" s="1"/>
  <c r="G301" i="6"/>
  <c r="G299" i="6"/>
  <c r="F298" i="6"/>
  <c r="H298" i="6" s="1"/>
  <c r="F296" i="6"/>
  <c r="H296" i="6" s="1"/>
  <c r="F294" i="6"/>
  <c r="H294" i="6" s="1"/>
  <c r="F292" i="6"/>
  <c r="G290" i="6"/>
  <c r="G288" i="6"/>
  <c r="G286" i="6"/>
  <c r="G284" i="6"/>
  <c r="F281" i="6"/>
  <c r="H281" i="6" s="1"/>
  <c r="F279" i="6"/>
  <c r="H279" i="6" s="1"/>
  <c r="F277" i="6"/>
  <c r="H277" i="6" s="1"/>
  <c r="G275" i="6"/>
  <c r="G273" i="6"/>
  <c r="G271" i="6"/>
  <c r="F268" i="6"/>
  <c r="H268" i="6" s="1"/>
  <c r="F266" i="6"/>
  <c r="F264" i="6"/>
  <c r="H264" i="6" s="1"/>
  <c r="F262" i="6"/>
  <c r="H262" i="6" s="1"/>
  <c r="F260" i="6"/>
  <c r="H260" i="6" s="1"/>
  <c r="F258" i="6"/>
  <c r="F256" i="6"/>
  <c r="H256" i="6" s="1"/>
  <c r="F254" i="6"/>
  <c r="H254" i="6" s="1"/>
  <c r="F252" i="6"/>
  <c r="H252" i="6" s="1"/>
  <c r="F250" i="6"/>
  <c r="F248" i="6"/>
  <c r="H248" i="6" s="1"/>
  <c r="F246" i="6"/>
  <c r="H246" i="6" s="1"/>
  <c r="F244" i="6"/>
  <c r="H244" i="6" s="1"/>
  <c r="F242" i="6"/>
  <c r="F240" i="6"/>
  <c r="H240" i="6" s="1"/>
  <c r="F238" i="6"/>
  <c r="H238" i="6" s="1"/>
  <c r="F236" i="6"/>
  <c r="H236" i="6" s="1"/>
  <c r="F234" i="6"/>
  <c r="F232" i="6"/>
  <c r="H232" i="6" s="1"/>
  <c r="F230" i="6"/>
  <c r="H230" i="6" s="1"/>
  <c r="F228" i="6"/>
  <c r="H228" i="6" s="1"/>
  <c r="F226" i="6"/>
  <c r="F224" i="6"/>
  <c r="H224" i="6" s="1"/>
  <c r="F222" i="6"/>
  <c r="H222" i="6" s="1"/>
  <c r="F220" i="6"/>
  <c r="H220" i="6" s="1"/>
  <c r="F218" i="6"/>
  <c r="F216" i="6"/>
  <c r="H216" i="6" s="1"/>
  <c r="F214" i="6"/>
  <c r="H214" i="6" s="1"/>
  <c r="F212" i="6"/>
  <c r="H212" i="6" s="1"/>
  <c r="F210" i="6"/>
  <c r="F208" i="6"/>
  <c r="H208" i="6" s="1"/>
  <c r="F206" i="6"/>
  <c r="H206" i="6" s="1"/>
  <c r="F204" i="6"/>
  <c r="H204" i="6" s="1"/>
  <c r="F202" i="6"/>
  <c r="F200" i="6"/>
  <c r="H200" i="6" s="1"/>
  <c r="F198" i="6"/>
  <c r="H198" i="6" s="1"/>
  <c r="F196" i="6"/>
  <c r="H196" i="6" s="1"/>
  <c r="F194" i="6"/>
  <c r="F192" i="6"/>
  <c r="H192" i="6" s="1"/>
  <c r="F190" i="6"/>
  <c r="H190" i="6" s="1"/>
  <c r="F188" i="6"/>
  <c r="H188" i="6" s="1"/>
  <c r="F186" i="6"/>
  <c r="F184" i="6"/>
  <c r="H184" i="6" s="1"/>
  <c r="F182" i="6"/>
  <c r="H182" i="6" s="1"/>
  <c r="F180" i="6"/>
  <c r="H180" i="6" s="1"/>
  <c r="F178" i="6"/>
  <c r="F176" i="6"/>
  <c r="H176" i="6" s="1"/>
  <c r="F174" i="6"/>
  <c r="H174" i="6" s="1"/>
  <c r="F172" i="6"/>
  <c r="H172" i="6" s="1"/>
  <c r="F170" i="6"/>
  <c r="F168" i="6"/>
  <c r="H168" i="6" s="1"/>
  <c r="F166" i="6"/>
  <c r="H166" i="6" s="1"/>
  <c r="F164" i="6"/>
  <c r="H164" i="6" s="1"/>
  <c r="F162" i="6"/>
  <c r="F160" i="6"/>
  <c r="H160" i="6" s="1"/>
  <c r="F158" i="6"/>
  <c r="H158" i="6" s="1"/>
  <c r="F156" i="6"/>
  <c r="H156" i="6" s="1"/>
  <c r="F154" i="6"/>
  <c r="F152" i="6"/>
  <c r="H152" i="6" s="1"/>
  <c r="F150" i="6"/>
  <c r="H150" i="6" s="1"/>
  <c r="F148" i="6"/>
  <c r="H148" i="6" s="1"/>
  <c r="F146" i="6"/>
  <c r="F144" i="6"/>
  <c r="H144" i="6" s="1"/>
  <c r="F142" i="6"/>
  <c r="H142" i="6" s="1"/>
  <c r="F140" i="6"/>
  <c r="H140" i="6" s="1"/>
  <c r="F138" i="6"/>
  <c r="F136" i="6"/>
  <c r="H136" i="6" s="1"/>
  <c r="F134" i="6"/>
  <c r="H134" i="6" s="1"/>
  <c r="F132" i="6"/>
  <c r="H132" i="6" s="1"/>
  <c r="F130" i="6"/>
  <c r="F128" i="6"/>
  <c r="H128" i="6" s="1"/>
  <c r="F126" i="6"/>
  <c r="H126" i="6" s="1"/>
  <c r="F124" i="6"/>
  <c r="H124" i="6" s="1"/>
  <c r="F122" i="6"/>
  <c r="F120" i="6"/>
  <c r="H120" i="6" s="1"/>
  <c r="F118" i="6"/>
  <c r="H118" i="6" s="1"/>
  <c r="F116" i="6"/>
  <c r="H116" i="6" s="1"/>
  <c r="F114" i="6"/>
  <c r="F112" i="6"/>
  <c r="H112" i="6" s="1"/>
  <c r="F110" i="6"/>
  <c r="H110" i="6" s="1"/>
  <c r="F108" i="6"/>
  <c r="H108" i="6" s="1"/>
  <c r="F106" i="6"/>
  <c r="F104" i="6"/>
  <c r="H104" i="6" s="1"/>
  <c r="F102" i="6"/>
  <c r="H102" i="6" s="1"/>
  <c r="F100" i="6"/>
  <c r="H100" i="6" s="1"/>
  <c r="F98" i="6"/>
  <c r="F96" i="6"/>
  <c r="H96" i="6" s="1"/>
  <c r="F94" i="6"/>
  <c r="H94" i="6" s="1"/>
  <c r="F92" i="6"/>
  <c r="H92" i="6" s="1"/>
  <c r="F90" i="6"/>
  <c r="F88" i="6"/>
  <c r="H88" i="6" s="1"/>
  <c r="F86" i="6"/>
  <c r="H86" i="6" s="1"/>
  <c r="F84" i="6"/>
  <c r="H84" i="6" s="1"/>
  <c r="F82" i="6"/>
  <c r="F80" i="6"/>
  <c r="H80" i="6" s="1"/>
  <c r="F78" i="6"/>
  <c r="H78" i="6" s="1"/>
  <c r="F76" i="6"/>
  <c r="H76" i="6" s="1"/>
  <c r="F74" i="6"/>
  <c r="F73" i="6"/>
  <c r="H73" i="6" s="1"/>
  <c r="G70" i="6"/>
  <c r="F68" i="6"/>
  <c r="F65" i="6"/>
  <c r="H65" i="6" s="1"/>
  <c r="G62" i="6"/>
  <c r="F60" i="6"/>
  <c r="G57" i="6"/>
  <c r="G55" i="6"/>
  <c r="G53" i="6"/>
  <c r="G51" i="6"/>
  <c r="G49" i="6"/>
  <c r="G47" i="6"/>
  <c r="G45" i="6"/>
  <c r="G43" i="6"/>
  <c r="G41" i="6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9" i="6"/>
  <c r="G7" i="6"/>
  <c r="G5" i="6"/>
  <c r="G3" i="6"/>
  <c r="G72" i="6"/>
  <c r="F70" i="6"/>
  <c r="F67" i="6"/>
  <c r="H67" i="6" s="1"/>
  <c r="G64" i="6"/>
  <c r="F62" i="6"/>
  <c r="F59" i="6"/>
  <c r="H59" i="6" s="1"/>
  <c r="F57" i="6"/>
  <c r="F55" i="6"/>
  <c r="H55" i="6" s="1"/>
  <c r="F53" i="6"/>
  <c r="F51" i="6"/>
  <c r="F49" i="6"/>
  <c r="F47" i="6"/>
  <c r="H47" i="6" s="1"/>
  <c r="F45" i="6"/>
  <c r="F43" i="6"/>
  <c r="F41" i="6"/>
  <c r="F39" i="6"/>
  <c r="H39" i="6" s="1"/>
  <c r="F37" i="6"/>
  <c r="F35" i="6"/>
  <c r="F33" i="6"/>
  <c r="F31" i="6"/>
  <c r="H31" i="6" s="1"/>
  <c r="F29" i="6"/>
  <c r="F27" i="6"/>
  <c r="F25" i="6"/>
  <c r="F23" i="6"/>
  <c r="H23" i="6" s="1"/>
  <c r="F21" i="6"/>
  <c r="F19" i="6"/>
  <c r="F17" i="6"/>
  <c r="F15" i="6"/>
  <c r="H15" i="6" s="1"/>
  <c r="F13" i="6"/>
  <c r="F11" i="6"/>
  <c r="F9" i="6"/>
  <c r="F7" i="6"/>
  <c r="H7" i="6" s="1"/>
  <c r="F5" i="6"/>
  <c r="F3" i="6"/>
  <c r="G12" i="6"/>
  <c r="G8" i="6"/>
  <c r="G4" i="6"/>
  <c r="F4" i="6"/>
  <c r="F72" i="6"/>
  <c r="F69" i="6"/>
  <c r="H69" i="6" s="1"/>
  <c r="G66" i="6"/>
  <c r="F64" i="6"/>
  <c r="F61" i="6"/>
  <c r="H61" i="6" s="1"/>
  <c r="G58" i="6"/>
  <c r="G56" i="6"/>
  <c r="G54" i="6"/>
  <c r="G52" i="6"/>
  <c r="G50" i="6"/>
  <c r="G48" i="6"/>
  <c r="G46" i="6"/>
  <c r="G44" i="6"/>
  <c r="G42" i="6"/>
  <c r="G40" i="6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10" i="6"/>
  <c r="G6" i="6"/>
  <c r="G2" i="6"/>
  <c r="F71" i="6"/>
  <c r="H71" i="6" s="1"/>
  <c r="G68" i="6"/>
  <c r="F66" i="6"/>
  <c r="H66" i="6" s="1"/>
  <c r="F63" i="6"/>
  <c r="H63" i="6" s="1"/>
  <c r="G60" i="6"/>
  <c r="F58" i="6"/>
  <c r="H58" i="6" s="1"/>
  <c r="F56" i="6"/>
  <c r="H56" i="6" s="1"/>
  <c r="F54" i="6"/>
  <c r="F52" i="6"/>
  <c r="F50" i="6"/>
  <c r="H50" i="6" s="1"/>
  <c r="F48" i="6"/>
  <c r="H48" i="6" s="1"/>
  <c r="F46" i="6"/>
  <c r="F44" i="6"/>
  <c r="F42" i="6"/>
  <c r="H42" i="6" s="1"/>
  <c r="F40" i="6"/>
  <c r="H40" i="6" s="1"/>
  <c r="F38" i="6"/>
  <c r="F36" i="6"/>
  <c r="F34" i="6"/>
  <c r="H34" i="6" s="1"/>
  <c r="F32" i="6"/>
  <c r="H32" i="6" s="1"/>
  <c r="F30" i="6"/>
  <c r="F28" i="6"/>
  <c r="F26" i="6"/>
  <c r="H26" i="6" s="1"/>
  <c r="F24" i="6"/>
  <c r="H24" i="6" s="1"/>
  <c r="F22" i="6"/>
  <c r="F20" i="6"/>
  <c r="F18" i="6"/>
  <c r="H18" i="6" s="1"/>
  <c r="F16" i="6"/>
  <c r="H16" i="6" s="1"/>
  <c r="F14" i="6"/>
  <c r="F12" i="6"/>
  <c r="F10" i="6"/>
  <c r="H10" i="6" s="1"/>
  <c r="F8" i="6"/>
  <c r="H8" i="6" s="1"/>
  <c r="F6" i="6"/>
  <c r="F2" i="6"/>
  <c r="G453" i="5"/>
  <c r="G451" i="5"/>
  <c r="G449" i="5"/>
  <c r="G447" i="5"/>
  <c r="G445" i="5"/>
  <c r="G443" i="5"/>
  <c r="G441" i="5"/>
  <c r="G439" i="5"/>
  <c r="G437" i="5"/>
  <c r="G435" i="5"/>
  <c r="G433" i="5"/>
  <c r="G431" i="5"/>
  <c r="G429" i="5"/>
  <c r="G427" i="5"/>
  <c r="G425" i="5"/>
  <c r="G423" i="5"/>
  <c r="G421" i="5"/>
  <c r="G419" i="5"/>
  <c r="G417" i="5"/>
  <c r="G415" i="5"/>
  <c r="G413" i="5"/>
  <c r="G411" i="5"/>
  <c r="G409" i="5"/>
  <c r="G407" i="5"/>
  <c r="G405" i="5"/>
  <c r="G403" i="5"/>
  <c r="G401" i="5"/>
  <c r="G399" i="5"/>
  <c r="G397" i="5"/>
  <c r="G395" i="5"/>
  <c r="G393" i="5"/>
  <c r="G391" i="5"/>
  <c r="F390" i="5"/>
  <c r="F388" i="5"/>
  <c r="G386" i="5"/>
  <c r="G384" i="5"/>
  <c r="F381" i="5"/>
  <c r="F379" i="5"/>
  <c r="G377" i="5"/>
  <c r="G375" i="5"/>
  <c r="F374" i="5"/>
  <c r="F372" i="5"/>
  <c r="F370" i="5"/>
  <c r="F368" i="5"/>
  <c r="F366" i="5"/>
  <c r="F364" i="5"/>
  <c r="F362" i="5"/>
  <c r="F360" i="5"/>
  <c r="F358" i="5"/>
  <c r="F356" i="5"/>
  <c r="F354" i="5"/>
  <c r="F352" i="5"/>
  <c r="F350" i="5"/>
  <c r="F348" i="5"/>
  <c r="F346" i="5"/>
  <c r="F344" i="5"/>
  <c r="F342" i="5"/>
  <c r="F340" i="5"/>
  <c r="F338" i="5"/>
  <c r="F336" i="5"/>
  <c r="F334" i="5"/>
  <c r="F332" i="5"/>
  <c r="F330" i="5"/>
  <c r="F328" i="5"/>
  <c r="F326" i="5"/>
  <c r="F324" i="5"/>
  <c r="F322" i="5"/>
  <c r="F320" i="5"/>
  <c r="F318" i="5"/>
  <c r="F316" i="5"/>
  <c r="F314" i="5"/>
  <c r="F312" i="5"/>
  <c r="F310" i="5"/>
  <c r="F308" i="5"/>
  <c r="F306" i="5"/>
  <c r="F304" i="5"/>
  <c r="F302" i="5"/>
  <c r="F300" i="5"/>
  <c r="F298" i="5"/>
  <c r="F296" i="5"/>
  <c r="F294" i="5"/>
  <c r="F292" i="5"/>
  <c r="F290" i="5"/>
  <c r="F288" i="5"/>
  <c r="F286" i="5"/>
  <c r="F284" i="5"/>
  <c r="F282" i="5"/>
  <c r="F280" i="5"/>
  <c r="F278" i="5"/>
  <c r="F276" i="5"/>
  <c r="F274" i="5"/>
  <c r="F272" i="5"/>
  <c r="F270" i="5"/>
  <c r="F268" i="5"/>
  <c r="F266" i="5"/>
  <c r="F264" i="5"/>
  <c r="F262" i="5"/>
  <c r="F260" i="5"/>
  <c r="F258" i="5"/>
  <c r="F256" i="5"/>
  <c r="F254" i="5"/>
  <c r="F252" i="5"/>
  <c r="F250" i="5"/>
  <c r="F248" i="5"/>
  <c r="F246" i="5"/>
  <c r="F244" i="5"/>
  <c r="F242" i="5"/>
  <c r="F240" i="5"/>
  <c r="F238" i="5"/>
  <c r="F236" i="5"/>
  <c r="F234" i="5"/>
  <c r="F232" i="5"/>
  <c r="F230" i="5"/>
  <c r="F228" i="5"/>
  <c r="F226" i="5"/>
  <c r="F224" i="5"/>
  <c r="F222" i="5"/>
  <c r="F220" i="5"/>
  <c r="F218" i="5"/>
  <c r="F216" i="5"/>
  <c r="F214" i="5"/>
  <c r="F212" i="5"/>
  <c r="F210" i="5"/>
  <c r="F208" i="5"/>
  <c r="F206" i="5"/>
  <c r="F204" i="5"/>
  <c r="F202" i="5"/>
  <c r="F200" i="5"/>
  <c r="F198" i="5"/>
  <c r="F196" i="5"/>
  <c r="F194" i="5"/>
  <c r="F192" i="5"/>
  <c r="F190" i="5"/>
  <c r="F188" i="5"/>
  <c r="F186" i="5"/>
  <c r="F184" i="5"/>
  <c r="F182" i="5"/>
  <c r="F180" i="5"/>
  <c r="F178" i="5"/>
  <c r="F176" i="5"/>
  <c r="F174" i="5"/>
  <c r="F172" i="5"/>
  <c r="G170" i="5"/>
  <c r="G168" i="5"/>
  <c r="F165" i="5"/>
  <c r="F163" i="5"/>
  <c r="G161" i="5"/>
  <c r="G159" i="5"/>
  <c r="F158" i="5"/>
  <c r="F156" i="5"/>
  <c r="G154" i="5"/>
  <c r="G152" i="5"/>
  <c r="F149" i="5"/>
  <c r="F147" i="5"/>
  <c r="G145" i="5"/>
  <c r="G143" i="5"/>
  <c r="F142" i="5"/>
  <c r="F140" i="5"/>
  <c r="G138" i="5"/>
  <c r="G136" i="5"/>
  <c r="F133" i="5"/>
  <c r="F131" i="5"/>
  <c r="G129" i="5"/>
  <c r="G127" i="5"/>
  <c r="F126" i="5"/>
  <c r="F124" i="5"/>
  <c r="G122" i="5"/>
  <c r="F453" i="5"/>
  <c r="F451" i="5"/>
  <c r="H451" i="5" s="1"/>
  <c r="F449" i="5"/>
  <c r="H449" i="5" s="1"/>
  <c r="F447" i="5"/>
  <c r="H447" i="5" s="1"/>
  <c r="F445" i="5"/>
  <c r="F443" i="5"/>
  <c r="H443" i="5" s="1"/>
  <c r="F441" i="5"/>
  <c r="H441" i="5" s="1"/>
  <c r="F439" i="5"/>
  <c r="H439" i="5" s="1"/>
  <c r="F437" i="5"/>
  <c r="F435" i="5"/>
  <c r="H435" i="5" s="1"/>
  <c r="F433" i="5"/>
  <c r="H433" i="5" s="1"/>
  <c r="F431" i="5"/>
  <c r="H431" i="5" s="1"/>
  <c r="F429" i="5"/>
  <c r="F427" i="5"/>
  <c r="H427" i="5" s="1"/>
  <c r="F425" i="5"/>
  <c r="H425" i="5" s="1"/>
  <c r="F423" i="5"/>
  <c r="H423" i="5" s="1"/>
  <c r="F421" i="5"/>
  <c r="F419" i="5"/>
  <c r="H419" i="5" s="1"/>
  <c r="F417" i="5"/>
  <c r="H417" i="5" s="1"/>
  <c r="F415" i="5"/>
  <c r="H415" i="5" s="1"/>
  <c r="F413" i="5"/>
  <c r="F411" i="5"/>
  <c r="H411" i="5" s="1"/>
  <c r="F409" i="5"/>
  <c r="H409" i="5" s="1"/>
  <c r="F407" i="5"/>
  <c r="H407" i="5" s="1"/>
  <c r="F405" i="5"/>
  <c r="F403" i="5"/>
  <c r="H403" i="5" s="1"/>
  <c r="F401" i="5"/>
  <c r="H401" i="5" s="1"/>
  <c r="F399" i="5"/>
  <c r="H399" i="5" s="1"/>
  <c r="F397" i="5"/>
  <c r="F395" i="5"/>
  <c r="H395" i="5" s="1"/>
  <c r="F393" i="5"/>
  <c r="H393" i="5" s="1"/>
  <c r="F391" i="5"/>
  <c r="H391" i="5" s="1"/>
  <c r="G389" i="5"/>
  <c r="G387" i="5"/>
  <c r="F386" i="5"/>
  <c r="H386" i="5" s="1"/>
  <c r="F384" i="5"/>
  <c r="H384" i="5" s="1"/>
  <c r="G382" i="5"/>
  <c r="G380" i="5"/>
  <c r="F377" i="5"/>
  <c r="H377" i="5" s="1"/>
  <c r="F375" i="5"/>
  <c r="H375" i="5" s="1"/>
  <c r="G373" i="5"/>
  <c r="G371" i="5"/>
  <c r="G369" i="5"/>
  <c r="G367" i="5"/>
  <c r="G365" i="5"/>
  <c r="G363" i="5"/>
  <c r="G361" i="5"/>
  <c r="G359" i="5"/>
  <c r="G357" i="5"/>
  <c r="G355" i="5"/>
  <c r="G353" i="5"/>
  <c r="G351" i="5"/>
  <c r="G349" i="5"/>
  <c r="G347" i="5"/>
  <c r="G345" i="5"/>
  <c r="G343" i="5"/>
  <c r="G341" i="5"/>
  <c r="G339" i="5"/>
  <c r="G337" i="5"/>
  <c r="G335" i="5"/>
  <c r="G333" i="5"/>
  <c r="G331" i="5"/>
  <c r="G329" i="5"/>
  <c r="G327" i="5"/>
  <c r="G325" i="5"/>
  <c r="G323" i="5"/>
  <c r="G321" i="5"/>
  <c r="G319" i="5"/>
  <c r="G317" i="5"/>
  <c r="G315" i="5"/>
  <c r="G313" i="5"/>
  <c r="G311" i="5"/>
  <c r="G309" i="5"/>
  <c r="G307" i="5"/>
  <c r="G305" i="5"/>
  <c r="G303" i="5"/>
  <c r="G301" i="5"/>
  <c r="G299" i="5"/>
  <c r="G297" i="5"/>
  <c r="G295" i="5"/>
  <c r="G293" i="5"/>
  <c r="G291" i="5"/>
  <c r="G289" i="5"/>
  <c r="G287" i="5"/>
  <c r="G285" i="5"/>
  <c r="G283" i="5"/>
  <c r="G281" i="5"/>
  <c r="G279" i="5"/>
  <c r="G277" i="5"/>
  <c r="G275" i="5"/>
  <c r="G273" i="5"/>
  <c r="G271" i="5"/>
  <c r="G269" i="5"/>
  <c r="G267" i="5"/>
  <c r="G265" i="5"/>
  <c r="G263" i="5"/>
  <c r="G261" i="5"/>
  <c r="G259" i="5"/>
  <c r="G257" i="5"/>
  <c r="G255" i="5"/>
  <c r="G253" i="5"/>
  <c r="G251" i="5"/>
  <c r="G249" i="5"/>
  <c r="G247" i="5"/>
  <c r="G245" i="5"/>
  <c r="G243" i="5"/>
  <c r="G241" i="5"/>
  <c r="G239" i="5"/>
  <c r="G237" i="5"/>
  <c r="G235" i="5"/>
  <c r="G233" i="5"/>
  <c r="G231" i="5"/>
  <c r="G229" i="5"/>
  <c r="G227" i="5"/>
  <c r="G225" i="5"/>
  <c r="G223" i="5"/>
  <c r="G221" i="5"/>
  <c r="G219" i="5"/>
  <c r="G217" i="5"/>
  <c r="G215" i="5"/>
  <c r="G213" i="5"/>
  <c r="G211" i="5"/>
  <c r="G209" i="5"/>
  <c r="G207" i="5"/>
  <c r="G205" i="5"/>
  <c r="G203" i="5"/>
  <c r="G201" i="5"/>
  <c r="G199" i="5"/>
  <c r="G197" i="5"/>
  <c r="G195" i="5"/>
  <c r="G193" i="5"/>
  <c r="G191" i="5"/>
  <c r="G189" i="5"/>
  <c r="G187" i="5"/>
  <c r="G185" i="5"/>
  <c r="G183" i="5"/>
  <c r="G181" i="5"/>
  <c r="G179" i="5"/>
  <c r="G177" i="5"/>
  <c r="G175" i="5"/>
  <c r="G173" i="5"/>
  <c r="G171" i="5"/>
  <c r="F170" i="5"/>
  <c r="H170" i="5" s="1"/>
  <c r="F168" i="5"/>
  <c r="H168" i="5" s="1"/>
  <c r="G166" i="5"/>
  <c r="G164" i="5"/>
  <c r="F161" i="5"/>
  <c r="F159" i="5"/>
  <c r="H159" i="5" s="1"/>
  <c r="G157" i="5"/>
  <c r="G155" i="5"/>
  <c r="F154" i="5"/>
  <c r="H154" i="5" s="1"/>
  <c r="F152" i="5"/>
  <c r="H152" i="5" s="1"/>
  <c r="G150" i="5"/>
  <c r="G148" i="5"/>
  <c r="F145" i="5"/>
  <c r="F143" i="5"/>
  <c r="H143" i="5" s="1"/>
  <c r="G141" i="5"/>
  <c r="G139" i="5"/>
  <c r="F138" i="5"/>
  <c r="H138" i="5" s="1"/>
  <c r="F136" i="5"/>
  <c r="H136" i="5" s="1"/>
  <c r="G134" i="5"/>
  <c r="G132" i="5"/>
  <c r="F129" i="5"/>
  <c r="F127" i="5"/>
  <c r="H127" i="5" s="1"/>
  <c r="G125" i="5"/>
  <c r="G123" i="5"/>
  <c r="G452" i="5"/>
  <c r="G450" i="5"/>
  <c r="G448" i="5"/>
  <c r="G446" i="5"/>
  <c r="G444" i="5"/>
  <c r="G442" i="5"/>
  <c r="G440" i="5"/>
  <c r="G438" i="5"/>
  <c r="G436" i="5"/>
  <c r="G434" i="5"/>
  <c r="G432" i="5"/>
  <c r="G430" i="5"/>
  <c r="G428" i="5"/>
  <c r="G426" i="5"/>
  <c r="G424" i="5"/>
  <c r="G422" i="5"/>
  <c r="G420" i="5"/>
  <c r="G418" i="5"/>
  <c r="G416" i="5"/>
  <c r="G414" i="5"/>
  <c r="G412" i="5"/>
  <c r="G410" i="5"/>
  <c r="G408" i="5"/>
  <c r="G406" i="5"/>
  <c r="G404" i="5"/>
  <c r="G402" i="5"/>
  <c r="G400" i="5"/>
  <c r="G398" i="5"/>
  <c r="G396" i="5"/>
  <c r="G394" i="5"/>
  <c r="G392" i="5"/>
  <c r="F389" i="5"/>
  <c r="H389" i="5" s="1"/>
  <c r="F387" i="5"/>
  <c r="G385" i="5"/>
  <c r="G383" i="5"/>
  <c r="F382" i="5"/>
  <c r="H382" i="5" s="1"/>
  <c r="F380" i="5"/>
  <c r="G378" i="5"/>
  <c r="G376" i="5"/>
  <c r="F373" i="5"/>
  <c r="H373" i="5" s="1"/>
  <c r="F371" i="5"/>
  <c r="F369" i="5"/>
  <c r="H369" i="5" s="1"/>
  <c r="F367" i="5"/>
  <c r="H367" i="5" s="1"/>
  <c r="F365" i="5"/>
  <c r="H365" i="5" s="1"/>
  <c r="F363" i="5"/>
  <c r="F361" i="5"/>
  <c r="H361" i="5" s="1"/>
  <c r="F359" i="5"/>
  <c r="H359" i="5" s="1"/>
  <c r="F357" i="5"/>
  <c r="H357" i="5" s="1"/>
  <c r="F355" i="5"/>
  <c r="F353" i="5"/>
  <c r="H353" i="5" s="1"/>
  <c r="F351" i="5"/>
  <c r="H351" i="5" s="1"/>
  <c r="F349" i="5"/>
  <c r="H349" i="5" s="1"/>
  <c r="F347" i="5"/>
  <c r="F345" i="5"/>
  <c r="H345" i="5" s="1"/>
  <c r="F343" i="5"/>
  <c r="H343" i="5" s="1"/>
  <c r="F341" i="5"/>
  <c r="H341" i="5" s="1"/>
  <c r="F339" i="5"/>
  <c r="F337" i="5"/>
  <c r="H337" i="5" s="1"/>
  <c r="F335" i="5"/>
  <c r="H335" i="5" s="1"/>
  <c r="F333" i="5"/>
  <c r="H333" i="5" s="1"/>
  <c r="F331" i="5"/>
  <c r="F329" i="5"/>
  <c r="H329" i="5" s="1"/>
  <c r="F327" i="5"/>
  <c r="H327" i="5" s="1"/>
  <c r="F325" i="5"/>
  <c r="H325" i="5" s="1"/>
  <c r="F323" i="5"/>
  <c r="F321" i="5"/>
  <c r="H321" i="5" s="1"/>
  <c r="F319" i="5"/>
  <c r="H319" i="5" s="1"/>
  <c r="F317" i="5"/>
  <c r="H317" i="5" s="1"/>
  <c r="F315" i="5"/>
  <c r="F313" i="5"/>
  <c r="H313" i="5" s="1"/>
  <c r="F311" i="5"/>
  <c r="H311" i="5" s="1"/>
  <c r="F309" i="5"/>
  <c r="H309" i="5" s="1"/>
  <c r="F307" i="5"/>
  <c r="F305" i="5"/>
  <c r="H305" i="5" s="1"/>
  <c r="F303" i="5"/>
  <c r="H303" i="5" s="1"/>
  <c r="F301" i="5"/>
  <c r="H301" i="5" s="1"/>
  <c r="F299" i="5"/>
  <c r="F297" i="5"/>
  <c r="H297" i="5" s="1"/>
  <c r="F295" i="5"/>
  <c r="H295" i="5" s="1"/>
  <c r="F293" i="5"/>
  <c r="H293" i="5" s="1"/>
  <c r="F291" i="5"/>
  <c r="F289" i="5"/>
  <c r="H289" i="5" s="1"/>
  <c r="F287" i="5"/>
  <c r="H287" i="5" s="1"/>
  <c r="F285" i="5"/>
  <c r="H285" i="5" s="1"/>
  <c r="F283" i="5"/>
  <c r="F281" i="5"/>
  <c r="H281" i="5" s="1"/>
  <c r="F279" i="5"/>
  <c r="H279" i="5" s="1"/>
  <c r="F277" i="5"/>
  <c r="H277" i="5" s="1"/>
  <c r="F275" i="5"/>
  <c r="F273" i="5"/>
  <c r="H273" i="5" s="1"/>
  <c r="F271" i="5"/>
  <c r="H271" i="5" s="1"/>
  <c r="F269" i="5"/>
  <c r="H269" i="5" s="1"/>
  <c r="F267" i="5"/>
  <c r="F265" i="5"/>
  <c r="H265" i="5" s="1"/>
  <c r="F263" i="5"/>
  <c r="H263" i="5" s="1"/>
  <c r="F261" i="5"/>
  <c r="H261" i="5" s="1"/>
  <c r="F259" i="5"/>
  <c r="F257" i="5"/>
  <c r="H257" i="5" s="1"/>
  <c r="F255" i="5"/>
  <c r="H255" i="5" s="1"/>
  <c r="F253" i="5"/>
  <c r="H253" i="5" s="1"/>
  <c r="F251" i="5"/>
  <c r="F249" i="5"/>
  <c r="H249" i="5" s="1"/>
  <c r="F247" i="5"/>
  <c r="H247" i="5" s="1"/>
  <c r="F245" i="5"/>
  <c r="H245" i="5" s="1"/>
  <c r="F243" i="5"/>
  <c r="F241" i="5"/>
  <c r="H241" i="5" s="1"/>
  <c r="F239" i="5"/>
  <c r="H239" i="5" s="1"/>
  <c r="F237" i="5"/>
  <c r="H237" i="5" s="1"/>
  <c r="F235" i="5"/>
  <c r="F233" i="5"/>
  <c r="H233" i="5" s="1"/>
  <c r="F231" i="5"/>
  <c r="H231" i="5" s="1"/>
  <c r="F229" i="5"/>
  <c r="H229" i="5" s="1"/>
  <c r="F227" i="5"/>
  <c r="F225" i="5"/>
  <c r="H225" i="5" s="1"/>
  <c r="F223" i="5"/>
  <c r="H223" i="5" s="1"/>
  <c r="F221" i="5"/>
  <c r="H221" i="5" s="1"/>
  <c r="F219" i="5"/>
  <c r="F217" i="5"/>
  <c r="H217" i="5" s="1"/>
  <c r="F215" i="5"/>
  <c r="H215" i="5" s="1"/>
  <c r="F213" i="5"/>
  <c r="H213" i="5" s="1"/>
  <c r="F211" i="5"/>
  <c r="F209" i="5"/>
  <c r="H209" i="5" s="1"/>
  <c r="F207" i="5"/>
  <c r="H207" i="5" s="1"/>
  <c r="F205" i="5"/>
  <c r="H205" i="5" s="1"/>
  <c r="F203" i="5"/>
  <c r="F201" i="5"/>
  <c r="H201" i="5" s="1"/>
  <c r="F199" i="5"/>
  <c r="H199" i="5" s="1"/>
  <c r="F197" i="5"/>
  <c r="H197" i="5" s="1"/>
  <c r="F195" i="5"/>
  <c r="F193" i="5"/>
  <c r="H193" i="5" s="1"/>
  <c r="F191" i="5"/>
  <c r="H191" i="5" s="1"/>
  <c r="F189" i="5"/>
  <c r="H189" i="5" s="1"/>
  <c r="F187" i="5"/>
  <c r="F185" i="5"/>
  <c r="H185" i="5" s="1"/>
  <c r="F183" i="5"/>
  <c r="H183" i="5" s="1"/>
  <c r="F181" i="5"/>
  <c r="H181" i="5" s="1"/>
  <c r="F179" i="5"/>
  <c r="F177" i="5"/>
  <c r="H177" i="5" s="1"/>
  <c r="F175" i="5"/>
  <c r="H175" i="5" s="1"/>
  <c r="F173" i="5"/>
  <c r="H173" i="5" s="1"/>
  <c r="F171" i="5"/>
  <c r="G169" i="5"/>
  <c r="G167" i="5"/>
  <c r="F166" i="5"/>
  <c r="H166" i="5" s="1"/>
  <c r="F164" i="5"/>
  <c r="G162" i="5"/>
  <c r="G160" i="5"/>
  <c r="F157" i="5"/>
  <c r="F155" i="5"/>
  <c r="G153" i="5"/>
  <c r="G151" i="5"/>
  <c r="F150" i="5"/>
  <c r="H150" i="5" s="1"/>
  <c r="F148" i="5"/>
  <c r="G146" i="5"/>
  <c r="G144" i="5"/>
  <c r="F141" i="5"/>
  <c r="F139" i="5"/>
  <c r="G137" i="5"/>
  <c r="G135" i="5"/>
  <c r="F134" i="5"/>
  <c r="H134" i="5" s="1"/>
  <c r="F132" i="5"/>
  <c r="G130" i="5"/>
  <c r="G128" i="5"/>
  <c r="F125" i="5"/>
  <c r="F123" i="5"/>
  <c r="F452" i="5"/>
  <c r="H452" i="5" s="1"/>
  <c r="F450" i="5"/>
  <c r="H450" i="5" s="1"/>
  <c r="F448" i="5"/>
  <c r="H448" i="5" s="1"/>
  <c r="F446" i="5"/>
  <c r="F444" i="5"/>
  <c r="H444" i="5" s="1"/>
  <c r="F442" i="5"/>
  <c r="H442" i="5" s="1"/>
  <c r="F440" i="5"/>
  <c r="H440" i="5" s="1"/>
  <c r="F438" i="5"/>
  <c r="F436" i="5"/>
  <c r="H436" i="5" s="1"/>
  <c r="F434" i="5"/>
  <c r="H434" i="5" s="1"/>
  <c r="F432" i="5"/>
  <c r="H432" i="5" s="1"/>
  <c r="F430" i="5"/>
  <c r="F428" i="5"/>
  <c r="H428" i="5" s="1"/>
  <c r="F426" i="5"/>
  <c r="H426" i="5" s="1"/>
  <c r="F424" i="5"/>
  <c r="H424" i="5" s="1"/>
  <c r="F422" i="5"/>
  <c r="F420" i="5"/>
  <c r="H420" i="5" s="1"/>
  <c r="F418" i="5"/>
  <c r="H418" i="5" s="1"/>
  <c r="F416" i="5"/>
  <c r="H416" i="5" s="1"/>
  <c r="F414" i="5"/>
  <c r="F412" i="5"/>
  <c r="H412" i="5" s="1"/>
  <c r="F410" i="5"/>
  <c r="H410" i="5" s="1"/>
  <c r="F408" i="5"/>
  <c r="H408" i="5" s="1"/>
  <c r="F406" i="5"/>
  <c r="F404" i="5"/>
  <c r="H404" i="5" s="1"/>
  <c r="F402" i="5"/>
  <c r="H402" i="5" s="1"/>
  <c r="F400" i="5"/>
  <c r="H400" i="5" s="1"/>
  <c r="F398" i="5"/>
  <c r="F396" i="5"/>
  <c r="H396" i="5" s="1"/>
  <c r="F394" i="5"/>
  <c r="H394" i="5" s="1"/>
  <c r="F392" i="5"/>
  <c r="H392" i="5" s="1"/>
  <c r="G390" i="5"/>
  <c r="G388" i="5"/>
  <c r="F385" i="5"/>
  <c r="H385" i="5" s="1"/>
  <c r="F383" i="5"/>
  <c r="H383" i="5" s="1"/>
  <c r="G381" i="5"/>
  <c r="G379" i="5"/>
  <c r="F378" i="5"/>
  <c r="H378" i="5" s="1"/>
  <c r="F376" i="5"/>
  <c r="H376" i="5" s="1"/>
  <c r="G374" i="5"/>
  <c r="G372" i="5"/>
  <c r="G370" i="5"/>
  <c r="G368" i="5"/>
  <c r="G366" i="5"/>
  <c r="G364" i="5"/>
  <c r="G362" i="5"/>
  <c r="G360" i="5"/>
  <c r="G358" i="5"/>
  <c r="G356" i="5"/>
  <c r="G354" i="5"/>
  <c r="G352" i="5"/>
  <c r="G350" i="5"/>
  <c r="G348" i="5"/>
  <c r="G346" i="5"/>
  <c r="G344" i="5"/>
  <c r="G342" i="5"/>
  <c r="G340" i="5"/>
  <c r="G338" i="5"/>
  <c r="G336" i="5"/>
  <c r="G334" i="5"/>
  <c r="G332" i="5"/>
  <c r="G330" i="5"/>
  <c r="G328" i="5"/>
  <c r="G326" i="5"/>
  <c r="G324" i="5"/>
  <c r="G322" i="5"/>
  <c r="G320" i="5"/>
  <c r="G318" i="5"/>
  <c r="G316" i="5"/>
  <c r="G314" i="5"/>
  <c r="G312" i="5"/>
  <c r="G310" i="5"/>
  <c r="G308" i="5"/>
  <c r="G306" i="5"/>
  <c r="G304" i="5"/>
  <c r="G302" i="5"/>
  <c r="G300" i="5"/>
  <c r="G298" i="5"/>
  <c r="G296" i="5"/>
  <c r="G294" i="5"/>
  <c r="G292" i="5"/>
  <c r="G290" i="5"/>
  <c r="G288" i="5"/>
  <c r="G286" i="5"/>
  <c r="G284" i="5"/>
  <c r="G282" i="5"/>
  <c r="G280" i="5"/>
  <c r="G278" i="5"/>
  <c r="G276" i="5"/>
  <c r="G274" i="5"/>
  <c r="G272" i="5"/>
  <c r="G270" i="5"/>
  <c r="G268" i="5"/>
  <c r="G266" i="5"/>
  <c r="G264" i="5"/>
  <c r="G262" i="5"/>
  <c r="G260" i="5"/>
  <c r="G258" i="5"/>
  <c r="G256" i="5"/>
  <c r="G254" i="5"/>
  <c r="G252" i="5"/>
  <c r="G250" i="5"/>
  <c r="G248" i="5"/>
  <c r="G246" i="5"/>
  <c r="G244" i="5"/>
  <c r="G242" i="5"/>
  <c r="G240" i="5"/>
  <c r="G238" i="5"/>
  <c r="G236" i="5"/>
  <c r="G234" i="5"/>
  <c r="G232" i="5"/>
  <c r="G230" i="5"/>
  <c r="G228" i="5"/>
  <c r="G226" i="5"/>
  <c r="G224" i="5"/>
  <c r="G222" i="5"/>
  <c r="G220" i="5"/>
  <c r="G218" i="5"/>
  <c r="G216" i="5"/>
  <c r="G214" i="5"/>
  <c r="G212" i="5"/>
  <c r="G210" i="5"/>
  <c r="G208" i="5"/>
  <c r="G206" i="5"/>
  <c r="G204" i="5"/>
  <c r="G202" i="5"/>
  <c r="G200" i="5"/>
  <c r="G198" i="5"/>
  <c r="G196" i="5"/>
  <c r="G194" i="5"/>
  <c r="G192" i="5"/>
  <c r="G190" i="5"/>
  <c r="G188" i="5"/>
  <c r="G186" i="5"/>
  <c r="G184" i="5"/>
  <c r="G182" i="5"/>
  <c r="G180" i="5"/>
  <c r="G178" i="5"/>
  <c r="G176" i="5"/>
  <c r="G174" i="5"/>
  <c r="G172" i="5"/>
  <c r="F169" i="5"/>
  <c r="F167" i="5"/>
  <c r="H167" i="5" s="1"/>
  <c r="G165" i="5"/>
  <c r="H165" i="5" s="1"/>
  <c r="G163" i="5"/>
  <c r="F162" i="5"/>
  <c r="H162" i="5" s="1"/>
  <c r="F160" i="5"/>
  <c r="H160" i="5" s="1"/>
  <c r="G158" i="5"/>
  <c r="G156" i="5"/>
  <c r="F153" i="5"/>
  <c r="F151" i="5"/>
  <c r="H151" i="5" s="1"/>
  <c r="G149" i="5"/>
  <c r="H149" i="5" s="1"/>
  <c r="G147" i="5"/>
  <c r="F146" i="5"/>
  <c r="H146" i="5" s="1"/>
  <c r="F144" i="5"/>
  <c r="H144" i="5" s="1"/>
  <c r="G142" i="5"/>
  <c r="G140" i="5"/>
  <c r="F137" i="5"/>
  <c r="F135" i="5"/>
  <c r="H135" i="5" s="1"/>
  <c r="G133" i="5"/>
  <c r="H133" i="5" s="1"/>
  <c r="G131" i="5"/>
  <c r="F130" i="5"/>
  <c r="H130" i="5" s="1"/>
  <c r="F128" i="5"/>
  <c r="H128" i="5" s="1"/>
  <c r="G126" i="5"/>
  <c r="G124" i="5"/>
  <c r="F122" i="5"/>
  <c r="H122" i="5" s="1"/>
  <c r="F120" i="5"/>
  <c r="G118" i="5"/>
  <c r="G116" i="5"/>
  <c r="F113" i="5"/>
  <c r="F111" i="5"/>
  <c r="G109" i="5"/>
  <c r="G107" i="5"/>
  <c r="F106" i="5"/>
  <c r="F104" i="5"/>
  <c r="G102" i="5"/>
  <c r="G100" i="5"/>
  <c r="F97" i="5"/>
  <c r="F95" i="5"/>
  <c r="G93" i="5"/>
  <c r="G91" i="5"/>
  <c r="F90" i="5"/>
  <c r="F88" i="5"/>
  <c r="G86" i="5"/>
  <c r="G84" i="5"/>
  <c r="F81" i="5"/>
  <c r="F79" i="5"/>
  <c r="G77" i="5"/>
  <c r="G75" i="5"/>
  <c r="F74" i="5"/>
  <c r="F72" i="5"/>
  <c r="G70" i="5"/>
  <c r="G68" i="5"/>
  <c r="F65" i="5"/>
  <c r="F63" i="5"/>
  <c r="G61" i="5"/>
  <c r="G59" i="5"/>
  <c r="F58" i="5"/>
  <c r="F56" i="5"/>
  <c r="G54" i="5"/>
  <c r="G52" i="5"/>
  <c r="F49" i="5"/>
  <c r="F47" i="5"/>
  <c r="G45" i="5"/>
  <c r="G43" i="5"/>
  <c r="F42" i="5"/>
  <c r="F40" i="5"/>
  <c r="G38" i="5"/>
  <c r="G36" i="5"/>
  <c r="F33" i="5"/>
  <c r="F31" i="5"/>
  <c r="G29" i="5"/>
  <c r="G27" i="5"/>
  <c r="F26" i="5"/>
  <c r="F24" i="5"/>
  <c r="G22" i="5"/>
  <c r="G20" i="5"/>
  <c r="F17" i="5"/>
  <c r="F15" i="5"/>
  <c r="G13" i="5"/>
  <c r="G11" i="5"/>
  <c r="G9" i="5"/>
  <c r="G7" i="5"/>
  <c r="G5" i="5"/>
  <c r="G3" i="5"/>
  <c r="G121" i="5"/>
  <c r="G119" i="5"/>
  <c r="F118" i="5"/>
  <c r="H118" i="5" s="1"/>
  <c r="F116" i="5"/>
  <c r="H116" i="5" s="1"/>
  <c r="G114" i="5"/>
  <c r="G112" i="5"/>
  <c r="F109" i="5"/>
  <c r="F107" i="5"/>
  <c r="H107" i="5" s="1"/>
  <c r="G105" i="5"/>
  <c r="G103" i="5"/>
  <c r="F102" i="5"/>
  <c r="H102" i="5" s="1"/>
  <c r="F100" i="5"/>
  <c r="H100" i="5" s="1"/>
  <c r="G98" i="5"/>
  <c r="G96" i="5"/>
  <c r="F93" i="5"/>
  <c r="F91" i="5"/>
  <c r="H91" i="5" s="1"/>
  <c r="G89" i="5"/>
  <c r="G87" i="5"/>
  <c r="F86" i="5"/>
  <c r="H86" i="5" s="1"/>
  <c r="F84" i="5"/>
  <c r="H84" i="5" s="1"/>
  <c r="G82" i="5"/>
  <c r="G80" i="5"/>
  <c r="F77" i="5"/>
  <c r="F75" i="5"/>
  <c r="H75" i="5" s="1"/>
  <c r="G73" i="5"/>
  <c r="G71" i="5"/>
  <c r="F70" i="5"/>
  <c r="H70" i="5" s="1"/>
  <c r="F68" i="5"/>
  <c r="H68" i="5" s="1"/>
  <c r="G66" i="5"/>
  <c r="G64" i="5"/>
  <c r="F61" i="5"/>
  <c r="F59" i="5"/>
  <c r="H59" i="5" s="1"/>
  <c r="G57" i="5"/>
  <c r="G55" i="5"/>
  <c r="F54" i="5"/>
  <c r="H54" i="5" s="1"/>
  <c r="F52" i="5"/>
  <c r="H52" i="5" s="1"/>
  <c r="G50" i="5"/>
  <c r="G48" i="5"/>
  <c r="F45" i="5"/>
  <c r="F43" i="5"/>
  <c r="H43" i="5" s="1"/>
  <c r="G41" i="5"/>
  <c r="G39" i="5"/>
  <c r="F38" i="5"/>
  <c r="H38" i="5" s="1"/>
  <c r="F36" i="5"/>
  <c r="H36" i="5" s="1"/>
  <c r="G34" i="5"/>
  <c r="G32" i="5"/>
  <c r="F29" i="5"/>
  <c r="F27" i="5"/>
  <c r="H27" i="5" s="1"/>
  <c r="G25" i="5"/>
  <c r="G23" i="5"/>
  <c r="F22" i="5"/>
  <c r="H22" i="5" s="1"/>
  <c r="F20" i="5"/>
  <c r="H20" i="5" s="1"/>
  <c r="G18" i="5"/>
  <c r="G16" i="5"/>
  <c r="F13" i="5"/>
  <c r="F11" i="5"/>
  <c r="H11" i="5" s="1"/>
  <c r="F9" i="5"/>
  <c r="H9" i="5" s="1"/>
  <c r="F7" i="5"/>
  <c r="H7" i="5" s="1"/>
  <c r="F5" i="5"/>
  <c r="H5" i="5" s="1"/>
  <c r="F3" i="5"/>
  <c r="H3" i="5" s="1"/>
  <c r="F121" i="5"/>
  <c r="F119" i="5"/>
  <c r="H119" i="5" s="1"/>
  <c r="G117" i="5"/>
  <c r="G115" i="5"/>
  <c r="F114" i="5"/>
  <c r="H114" i="5" s="1"/>
  <c r="F112" i="5"/>
  <c r="H112" i="5" s="1"/>
  <c r="G110" i="5"/>
  <c r="G108" i="5"/>
  <c r="F105" i="5"/>
  <c r="F103" i="5"/>
  <c r="H103" i="5" s="1"/>
  <c r="G101" i="5"/>
  <c r="G99" i="5"/>
  <c r="F98" i="5"/>
  <c r="H98" i="5" s="1"/>
  <c r="F96" i="5"/>
  <c r="H96" i="5" s="1"/>
  <c r="G94" i="5"/>
  <c r="G92" i="5"/>
  <c r="F89" i="5"/>
  <c r="F87" i="5"/>
  <c r="H87" i="5" s="1"/>
  <c r="G85" i="5"/>
  <c r="G83" i="5"/>
  <c r="F82" i="5"/>
  <c r="H82" i="5" s="1"/>
  <c r="F80" i="5"/>
  <c r="H80" i="5" s="1"/>
  <c r="G78" i="5"/>
  <c r="G76" i="5"/>
  <c r="F73" i="5"/>
  <c r="F71" i="5"/>
  <c r="H71" i="5" s="1"/>
  <c r="G69" i="5"/>
  <c r="G67" i="5"/>
  <c r="F66" i="5"/>
  <c r="H66" i="5" s="1"/>
  <c r="F64" i="5"/>
  <c r="H64" i="5" s="1"/>
  <c r="G62" i="5"/>
  <c r="G60" i="5"/>
  <c r="F57" i="5"/>
  <c r="F55" i="5"/>
  <c r="H55" i="5" s="1"/>
  <c r="G53" i="5"/>
  <c r="G51" i="5"/>
  <c r="F50" i="5"/>
  <c r="H50" i="5" s="1"/>
  <c r="F48" i="5"/>
  <c r="H48" i="5" s="1"/>
  <c r="G46" i="5"/>
  <c r="G44" i="5"/>
  <c r="F41" i="5"/>
  <c r="F39" i="5"/>
  <c r="H39" i="5" s="1"/>
  <c r="G37" i="5"/>
  <c r="G35" i="5"/>
  <c r="F34" i="5"/>
  <c r="H34" i="5" s="1"/>
  <c r="F32" i="5"/>
  <c r="H32" i="5" s="1"/>
  <c r="G30" i="5"/>
  <c r="G28" i="5"/>
  <c r="F25" i="5"/>
  <c r="F23" i="5"/>
  <c r="H23" i="5" s="1"/>
  <c r="G21" i="5"/>
  <c r="G19" i="5"/>
  <c r="F18" i="5"/>
  <c r="H18" i="5" s="1"/>
  <c r="F16" i="5"/>
  <c r="H16" i="5" s="1"/>
  <c r="G14" i="5"/>
  <c r="G12" i="5"/>
  <c r="G10" i="5"/>
  <c r="G8" i="5"/>
  <c r="G6" i="5"/>
  <c r="G4" i="5"/>
  <c r="G2" i="5"/>
  <c r="G120" i="5"/>
  <c r="F117" i="5"/>
  <c r="F115" i="5"/>
  <c r="H115" i="5" s="1"/>
  <c r="G113" i="5"/>
  <c r="H113" i="5" s="1"/>
  <c r="G111" i="5"/>
  <c r="F110" i="5"/>
  <c r="H110" i="5" s="1"/>
  <c r="F108" i="5"/>
  <c r="H108" i="5" s="1"/>
  <c r="G106" i="5"/>
  <c r="G104" i="5"/>
  <c r="F101" i="5"/>
  <c r="F99" i="5"/>
  <c r="H99" i="5" s="1"/>
  <c r="G97" i="5"/>
  <c r="H97" i="5" s="1"/>
  <c r="G95" i="5"/>
  <c r="F94" i="5"/>
  <c r="H94" i="5" s="1"/>
  <c r="F92" i="5"/>
  <c r="H92" i="5" s="1"/>
  <c r="G90" i="5"/>
  <c r="G88" i="5"/>
  <c r="F85" i="5"/>
  <c r="F83" i="5"/>
  <c r="H83" i="5" s="1"/>
  <c r="G81" i="5"/>
  <c r="H81" i="5" s="1"/>
  <c r="G79" i="5"/>
  <c r="F78" i="5"/>
  <c r="H78" i="5" s="1"/>
  <c r="F76" i="5"/>
  <c r="H76" i="5" s="1"/>
  <c r="G74" i="5"/>
  <c r="G72" i="5"/>
  <c r="F69" i="5"/>
  <c r="F67" i="5"/>
  <c r="H67" i="5" s="1"/>
  <c r="G65" i="5"/>
  <c r="H65" i="5" s="1"/>
  <c r="G63" i="5"/>
  <c r="F62" i="5"/>
  <c r="H62" i="5" s="1"/>
  <c r="F60" i="5"/>
  <c r="H60" i="5" s="1"/>
  <c r="G58" i="5"/>
  <c r="G56" i="5"/>
  <c r="F53" i="5"/>
  <c r="F51" i="5"/>
  <c r="H51" i="5" s="1"/>
  <c r="G49" i="5"/>
  <c r="H49" i="5" s="1"/>
  <c r="G47" i="5"/>
  <c r="F46" i="5"/>
  <c r="H46" i="5" s="1"/>
  <c r="F44" i="5"/>
  <c r="H44" i="5" s="1"/>
  <c r="G42" i="5"/>
  <c r="G40" i="5"/>
  <c r="F37" i="5"/>
  <c r="F35" i="5"/>
  <c r="H35" i="5" s="1"/>
  <c r="G33" i="5"/>
  <c r="H33" i="5" s="1"/>
  <c r="G31" i="5"/>
  <c r="F30" i="5"/>
  <c r="H30" i="5" s="1"/>
  <c r="F28" i="5"/>
  <c r="H28" i="5" s="1"/>
  <c r="G26" i="5"/>
  <c r="G24" i="5"/>
  <c r="F21" i="5"/>
  <c r="F19" i="5"/>
  <c r="H19" i="5" s="1"/>
  <c r="G17" i="5"/>
  <c r="H17" i="5" s="1"/>
  <c r="G15" i="5"/>
  <c r="F14" i="5"/>
  <c r="H14" i="5" s="1"/>
  <c r="F12" i="5"/>
  <c r="H12" i="5" s="1"/>
  <c r="F10" i="5"/>
  <c r="H10" i="5" s="1"/>
  <c r="F8" i="5"/>
  <c r="H8" i="5" s="1"/>
  <c r="F6" i="5"/>
  <c r="H6" i="5" s="1"/>
  <c r="F4" i="5"/>
  <c r="H4" i="5" s="1"/>
  <c r="F2" i="5"/>
  <c r="G442" i="1"/>
  <c r="G158" i="1"/>
  <c r="G223" i="1"/>
  <c r="G294" i="1"/>
  <c r="G173" i="1"/>
  <c r="G280" i="1"/>
  <c r="G241" i="1"/>
  <c r="G27" i="1"/>
  <c r="G3" i="1"/>
  <c r="G144" i="1"/>
  <c r="G68" i="1"/>
  <c r="G89" i="1"/>
  <c r="G125" i="1"/>
  <c r="G224" i="1"/>
  <c r="G244" i="1"/>
  <c r="G37" i="1"/>
  <c r="G225" i="1"/>
  <c r="G296" i="1"/>
  <c r="G226" i="1"/>
  <c r="G196" i="1"/>
  <c r="G197" i="1"/>
  <c r="G147" i="1"/>
  <c r="G341" i="1"/>
  <c r="G298" i="1"/>
  <c r="G321" i="1"/>
  <c r="G308" i="1"/>
  <c r="G322" i="1"/>
  <c r="G408" i="1"/>
  <c r="G99" i="1"/>
  <c r="G425" i="1"/>
  <c r="G94" i="1"/>
  <c r="G111" i="1"/>
  <c r="G11" i="1"/>
  <c r="G200" i="1"/>
  <c r="G201" i="1"/>
  <c r="G126" i="1"/>
  <c r="G91" i="1"/>
  <c r="G192" i="1"/>
  <c r="G18" i="1"/>
  <c r="G202" i="1"/>
  <c r="G409" i="1"/>
  <c r="G323" i="1"/>
  <c r="G439" i="1"/>
  <c r="G272" i="1"/>
  <c r="G324" i="1"/>
  <c r="G273" i="1"/>
  <c r="G343" i="1"/>
  <c r="G229" i="1"/>
  <c r="G186" i="1"/>
  <c r="G346" i="1"/>
  <c r="G260" i="1"/>
  <c r="G390" i="1"/>
  <c r="G402" i="1"/>
  <c r="G286" i="1"/>
  <c r="G14" i="1"/>
  <c r="G419" i="1"/>
  <c r="G33" i="1"/>
  <c r="G412" i="1"/>
  <c r="G70" i="1"/>
  <c r="G434" i="1"/>
  <c r="G206" i="1"/>
  <c r="G150" i="1"/>
  <c r="G362" i="1"/>
  <c r="G305" i="1"/>
  <c r="G164" i="1"/>
  <c r="G219" i="1"/>
  <c r="G129" i="1"/>
  <c r="G325" i="1"/>
  <c r="G326" i="1"/>
  <c r="G327" i="1"/>
  <c r="G394" i="1"/>
  <c r="G364" i="1"/>
  <c r="G62" i="1"/>
  <c r="G366" i="1"/>
  <c r="G9" i="1"/>
  <c r="G63" i="1"/>
  <c r="G233" i="1"/>
  <c r="G266" i="1"/>
  <c r="G234" i="1"/>
  <c r="G414" i="1"/>
  <c r="G139" i="1"/>
  <c r="G151" i="1"/>
  <c r="G167" i="1"/>
  <c r="G118" i="1"/>
  <c r="G21" i="1"/>
  <c r="G168" i="1"/>
  <c r="G396" i="1"/>
  <c r="G236" i="1"/>
  <c r="G104" i="1"/>
  <c r="G19" i="1"/>
  <c r="G140" i="1"/>
  <c r="G58" i="1"/>
  <c r="G368" i="1"/>
  <c r="G59" i="1"/>
  <c r="G405" i="1"/>
  <c r="G106" i="1"/>
  <c r="G331" i="1"/>
  <c r="G35" i="1"/>
  <c r="G179" i="1"/>
  <c r="G87" i="1"/>
  <c r="G237" i="1"/>
  <c r="G155" i="1"/>
  <c r="G352" i="1"/>
  <c r="G440" i="1"/>
  <c r="G333" i="1"/>
  <c r="G353" i="1"/>
  <c r="G383" i="1"/>
  <c r="G78" i="1"/>
  <c r="G210" i="1"/>
  <c r="G385" i="1"/>
  <c r="G397" i="1"/>
  <c r="G122" i="1"/>
  <c r="G182" i="1"/>
  <c r="F442" i="1"/>
  <c r="F158" i="1"/>
  <c r="F223" i="1"/>
  <c r="F294" i="1"/>
  <c r="F173" i="1"/>
  <c r="F280" i="1"/>
  <c r="F241" i="1"/>
  <c r="F27" i="1"/>
  <c r="F3" i="1"/>
  <c r="F144" i="1"/>
  <c r="F68" i="1"/>
  <c r="F89" i="1"/>
  <c r="F125" i="1"/>
  <c r="F224" i="1"/>
  <c r="F244" i="1"/>
  <c r="F37" i="1"/>
  <c r="F225" i="1"/>
  <c r="F296" i="1"/>
  <c r="F226" i="1"/>
  <c r="F196" i="1"/>
  <c r="F197" i="1"/>
  <c r="F147" i="1"/>
  <c r="F341" i="1"/>
  <c r="F298" i="1"/>
  <c r="F321" i="1"/>
  <c r="F308" i="1"/>
  <c r="F322" i="1"/>
  <c r="F408" i="1"/>
  <c r="F99" i="1"/>
  <c r="F425" i="1"/>
  <c r="F94" i="1"/>
  <c r="F111" i="1"/>
  <c r="F11" i="1"/>
  <c r="F200" i="1"/>
  <c r="F201" i="1"/>
  <c r="F126" i="1"/>
  <c r="G12" i="1"/>
  <c r="G73" i="1"/>
  <c r="G159" i="1"/>
  <c r="G252" i="1"/>
  <c r="G212" i="1"/>
  <c r="G190" i="1"/>
  <c r="G6" i="1"/>
  <c r="G242" i="1"/>
  <c r="G270" i="1"/>
  <c r="G214" i="1"/>
  <c r="G43" i="1"/>
  <c r="G108" i="1"/>
  <c r="G74" i="1"/>
  <c r="G373" i="1"/>
  <c r="G174" i="1"/>
  <c r="G407" i="1"/>
  <c r="G75" i="1"/>
  <c r="G398" i="1"/>
  <c r="G282" i="1"/>
  <c r="G448" i="1"/>
  <c r="G84" i="1"/>
  <c r="G375" i="1"/>
  <c r="G357" i="1"/>
  <c r="G320" i="1"/>
  <c r="G175" i="1"/>
  <c r="G376" i="1"/>
  <c r="G359" i="1"/>
  <c r="G54" i="1"/>
  <c r="G61" i="1"/>
  <c r="G198" i="1"/>
  <c r="G255" i="1"/>
  <c r="G399" i="1"/>
  <c r="G90" i="1"/>
  <c r="G377" i="1"/>
  <c r="G431" i="1"/>
  <c r="G20" i="1"/>
  <c r="G228" i="1"/>
  <c r="G271" i="1"/>
  <c r="G148" i="1"/>
  <c r="G216" i="1"/>
  <c r="G185" i="1"/>
  <c r="G162" i="1"/>
  <c r="G311" i="1"/>
  <c r="G217" i="1"/>
  <c r="G432" i="1"/>
  <c r="G433" i="1"/>
  <c r="G344" i="1"/>
  <c r="G204" i="1"/>
  <c r="G312" i="1"/>
  <c r="G361" i="1"/>
  <c r="G55" i="1"/>
  <c r="G429" i="1"/>
  <c r="G418" i="1"/>
  <c r="G137" i="1"/>
  <c r="G163" i="1"/>
  <c r="G92" i="1"/>
  <c r="G29" i="1"/>
  <c r="G392" i="1"/>
  <c r="G304" i="1"/>
  <c r="G15" i="1"/>
  <c r="G218" i="1"/>
  <c r="G230" i="1"/>
  <c r="G128" i="1"/>
  <c r="G232" i="1"/>
  <c r="G95" i="1"/>
  <c r="G16" i="1"/>
  <c r="G71" i="1"/>
  <c r="G306" i="1"/>
  <c r="G207" i="1"/>
  <c r="G328" i="1"/>
  <c r="G349" i="1"/>
  <c r="G314" i="1"/>
  <c r="G421" i="1"/>
  <c r="G413" i="1"/>
  <c r="G446" i="1"/>
  <c r="G130" i="1"/>
  <c r="G265" i="1"/>
  <c r="G447" i="1"/>
  <c r="G277" i="1"/>
  <c r="G208" i="1"/>
  <c r="G131" i="1"/>
  <c r="G187" i="1"/>
  <c r="G290" i="1"/>
  <c r="G119" i="1"/>
  <c r="G132" i="1"/>
  <c r="G41" i="1"/>
  <c r="G169" i="1"/>
  <c r="G133" i="1"/>
  <c r="G249" i="1"/>
  <c r="G105" i="1"/>
  <c r="G66" i="1"/>
  <c r="G31" i="1"/>
  <c r="G114" i="1"/>
  <c r="G351" i="1"/>
  <c r="G250" i="1"/>
  <c r="G317" i="1"/>
  <c r="G178" i="1"/>
  <c r="G60" i="1"/>
  <c r="G23" i="1"/>
  <c r="G97" i="1"/>
  <c r="G141" i="1"/>
  <c r="G181" i="1"/>
  <c r="G332" i="1"/>
  <c r="G381" i="1"/>
  <c r="G436" i="1"/>
  <c r="G278" i="1"/>
  <c r="G238" i="1"/>
  <c r="G36" i="1"/>
  <c r="G211" i="1"/>
  <c r="G279" i="1"/>
  <c r="G334" i="1"/>
  <c r="G172" i="1"/>
  <c r="G239" i="1"/>
  <c r="F12" i="1"/>
  <c r="F73" i="1"/>
  <c r="F159" i="1"/>
  <c r="F252" i="1"/>
  <c r="F212" i="1"/>
  <c r="F190" i="1"/>
  <c r="F6" i="1"/>
  <c r="F242" i="1"/>
  <c r="F270" i="1"/>
  <c r="F214" i="1"/>
  <c r="F43" i="1"/>
  <c r="F108" i="1"/>
  <c r="F74" i="1"/>
  <c r="F373" i="1"/>
  <c r="F174" i="1"/>
  <c r="F407" i="1"/>
  <c r="F75" i="1"/>
  <c r="F398" i="1"/>
  <c r="F282" i="1"/>
  <c r="F448" i="1"/>
  <c r="F84" i="1"/>
  <c r="F375" i="1"/>
  <c r="F357" i="1"/>
  <c r="F320" i="1"/>
  <c r="F175" i="1"/>
  <c r="F376" i="1"/>
  <c r="F359" i="1"/>
  <c r="H359" i="1" s="1"/>
  <c r="F54" i="1"/>
  <c r="F61" i="1"/>
  <c r="F198" i="1"/>
  <c r="F255" i="1"/>
  <c r="F399" i="1"/>
  <c r="F90" i="1"/>
  <c r="F377" i="1"/>
  <c r="F431" i="1"/>
  <c r="G222" i="1"/>
  <c r="G251" i="1"/>
  <c r="G269" i="1"/>
  <c r="G123" i="1"/>
  <c r="G335" i="1"/>
  <c r="G240" i="1"/>
  <c r="G416" i="1"/>
  <c r="G8" i="1"/>
  <c r="G51" i="1"/>
  <c r="G88" i="1"/>
  <c r="G424" i="1"/>
  <c r="G195" i="1"/>
  <c r="G160" i="1"/>
  <c r="G44" i="1"/>
  <c r="G243" i="1"/>
  <c r="G338" i="1"/>
  <c r="H338" i="1" s="1"/>
  <c r="G161" i="1"/>
  <c r="G47" i="1"/>
  <c r="G356" i="1"/>
  <c r="G339" i="1"/>
  <c r="G307" i="1"/>
  <c r="G374" i="1"/>
  <c r="G297" i="1"/>
  <c r="G85" i="1"/>
  <c r="G450" i="1"/>
  <c r="G38" i="1"/>
  <c r="G227" i="1"/>
  <c r="G386" i="1"/>
  <c r="G254" i="1"/>
  <c r="G283" i="1"/>
  <c r="G300" i="1"/>
  <c r="G86" i="1"/>
  <c r="H86" i="1" s="1"/>
  <c r="G284" i="1"/>
  <c r="G176" i="1"/>
  <c r="G449" i="1"/>
  <c r="G285" i="1"/>
  <c r="G136" i="1"/>
  <c r="G184" i="1"/>
  <c r="G215" i="1"/>
  <c r="G127" i="1"/>
  <c r="G116" i="1"/>
  <c r="G257" i="1"/>
  <c r="G13" i="1"/>
  <c r="G34" i="1"/>
  <c r="G258" i="1"/>
  <c r="G388" i="1"/>
  <c r="G426" i="1"/>
  <c r="G410" i="1"/>
  <c r="H410" i="1" s="1"/>
  <c r="G52" i="1"/>
  <c r="G427" i="1"/>
  <c r="G4" i="1"/>
  <c r="G428" i="1"/>
  <c r="H428" i="1" s="1"/>
  <c r="G411" i="1"/>
  <c r="G303" i="1"/>
  <c r="G117" i="1"/>
  <c r="G274" i="1"/>
  <c r="G56" i="1"/>
  <c r="G101" i="1"/>
  <c r="G261" i="1"/>
  <c r="G25" i="1"/>
  <c r="G145" i="1"/>
  <c r="G347" i="1"/>
  <c r="G231" i="1"/>
  <c r="G112" i="1"/>
  <c r="H112" i="1" s="1"/>
  <c r="G287" i="1"/>
  <c r="G435" i="1"/>
  <c r="G264" i="1"/>
  <c r="G77" i="1"/>
  <c r="H77" i="1" s="1"/>
  <c r="G83" i="1"/>
  <c r="G53" i="1"/>
  <c r="G313" i="1"/>
  <c r="G363" i="1"/>
  <c r="G365" i="1"/>
  <c r="G379" i="1"/>
  <c r="G350" i="1"/>
  <c r="G146" i="1"/>
  <c r="G275" i="1"/>
  <c r="G166" i="1"/>
  <c r="G276" i="1"/>
  <c r="G367" i="1"/>
  <c r="H367" i="1" s="1"/>
  <c r="G247" i="1"/>
  <c r="G289" i="1"/>
  <c r="G404" i="1"/>
  <c r="G48" i="1"/>
  <c r="H48" i="1" s="1"/>
  <c r="G65" i="1"/>
  <c r="G267" i="1"/>
  <c r="G103" i="1"/>
  <c r="G5" i="1"/>
  <c r="G30" i="1"/>
  <c r="G188" i="1"/>
  <c r="G22" i="1"/>
  <c r="G209" i="1"/>
  <c r="H209" i="1" s="1"/>
  <c r="G194" i="1"/>
  <c r="G2" i="1"/>
  <c r="G221" i="1"/>
  <c r="G369" i="1"/>
  <c r="G153" i="1"/>
  <c r="G50" i="1"/>
  <c r="G170" i="1"/>
  <c r="G7" i="1"/>
  <c r="G171" i="1"/>
  <c r="G180" i="1"/>
  <c r="G370" i="1"/>
  <c r="G406" i="1"/>
  <c r="H406" i="1" s="1"/>
  <c r="G430" i="1"/>
  <c r="G400" i="1"/>
  <c r="G371" i="1"/>
  <c r="G293" i="1"/>
  <c r="G79" i="1"/>
  <c r="G384" i="1"/>
  <c r="G121" i="1"/>
  <c r="G93" i="1"/>
  <c r="G445" i="1"/>
  <c r="F222" i="1"/>
  <c r="F251" i="1"/>
  <c r="F269" i="1"/>
  <c r="F123" i="1"/>
  <c r="F335" i="1"/>
  <c r="F240" i="1"/>
  <c r="F416" i="1"/>
  <c r="F8" i="1"/>
  <c r="F51" i="1"/>
  <c r="F88" i="1"/>
  <c r="F424" i="1"/>
  <c r="H424" i="1" s="1"/>
  <c r="F195" i="1"/>
  <c r="F160" i="1"/>
  <c r="F44" i="1"/>
  <c r="F243" i="1"/>
  <c r="H243" i="1" s="1"/>
  <c r="F338" i="1"/>
  <c r="F161" i="1"/>
  <c r="F47" i="1"/>
  <c r="F356" i="1"/>
  <c r="F339" i="1"/>
  <c r="F307" i="1"/>
  <c r="F374" i="1"/>
  <c r="F297" i="1"/>
  <c r="F85" i="1"/>
  <c r="F450" i="1"/>
  <c r="F38" i="1"/>
  <c r="F227" i="1"/>
  <c r="H227" i="1" s="1"/>
  <c r="F386" i="1"/>
  <c r="F254" i="1"/>
  <c r="F283" i="1"/>
  <c r="F300" i="1"/>
  <c r="H300" i="1" s="1"/>
  <c r="F86" i="1"/>
  <c r="F284" i="1"/>
  <c r="F176" i="1"/>
  <c r="F449" i="1"/>
  <c r="F285" i="1"/>
  <c r="G157" i="1"/>
  <c r="G80" i="1"/>
  <c r="G115" i="1"/>
  <c r="G142" i="1"/>
  <c r="G295" i="1"/>
  <c r="G336" i="1"/>
  <c r="G337" i="1"/>
  <c r="G124" i="1"/>
  <c r="G213" i="1"/>
  <c r="G143" i="1"/>
  <c r="G253" i="1"/>
  <c r="H253" i="1" s="1"/>
  <c r="G107" i="1"/>
  <c r="G281" i="1"/>
  <c r="G109" i="1"/>
  <c r="G401" i="1"/>
  <c r="H401" i="1" s="1"/>
  <c r="G318" i="1"/>
  <c r="G355" i="1"/>
  <c r="G135" i="1"/>
  <c r="G45" i="1"/>
  <c r="G451" i="1"/>
  <c r="G340" i="1"/>
  <c r="G191" i="1"/>
  <c r="G110" i="1"/>
  <c r="G319" i="1"/>
  <c r="G358" i="1"/>
  <c r="G299" i="1"/>
  <c r="G443" i="1"/>
  <c r="H443" i="1" s="1"/>
  <c r="G437" i="1"/>
  <c r="G69" i="1"/>
  <c r="G360" i="1"/>
  <c r="G309" i="1"/>
  <c r="H309" i="1" s="1"/>
  <c r="G199" i="1"/>
  <c r="G342" i="1"/>
  <c r="G76" i="1"/>
  <c r="G438" i="1"/>
  <c r="G183" i="1"/>
  <c r="G387" i="1"/>
  <c r="G301" i="1"/>
  <c r="G256" i="1"/>
  <c r="G310" i="1"/>
  <c r="G203" i="1"/>
  <c r="G81" i="1"/>
  <c r="G378" i="1"/>
  <c r="H378" i="1" s="1"/>
  <c r="G417" i="1"/>
  <c r="G39" i="1"/>
  <c r="G389" i="1"/>
  <c r="G302" i="1"/>
  <c r="H302" i="1" s="1"/>
  <c r="G345" i="1"/>
  <c r="G149" i="1"/>
  <c r="G259" i="1"/>
  <c r="G40" i="1"/>
  <c r="G100" i="1"/>
  <c r="G205" i="1"/>
  <c r="G28" i="1"/>
  <c r="G10" i="1"/>
  <c r="G82" i="1"/>
  <c r="G24" i="1"/>
  <c r="G391" i="1"/>
  <c r="G138" i="1"/>
  <c r="H138" i="1" s="1"/>
  <c r="G262" i="1"/>
  <c r="G403" i="1"/>
  <c r="G263" i="1"/>
  <c r="G420" i="1"/>
  <c r="H420" i="1" s="1"/>
  <c r="G348" i="1"/>
  <c r="G452" i="1"/>
  <c r="G193" i="1"/>
  <c r="G393" i="1"/>
  <c r="G165" i="1"/>
  <c r="G444" i="1"/>
  <c r="G453" i="1"/>
  <c r="G288" i="1"/>
  <c r="G57" i="1"/>
  <c r="G329" i="1"/>
  <c r="G380" i="1"/>
  <c r="G245" i="1"/>
  <c r="H245" i="1" s="1"/>
  <c r="G315" i="1"/>
  <c r="G246" i="1"/>
  <c r="G64" i="1"/>
  <c r="G330" i="1"/>
  <c r="G395" i="1"/>
  <c r="G248" i="1"/>
  <c r="G220" i="1"/>
  <c r="G102" i="1"/>
  <c r="H102" i="1" s="1"/>
  <c r="G113" i="1"/>
  <c r="G46" i="1"/>
  <c r="G177" i="1"/>
  <c r="G235" i="1"/>
  <c r="H235" i="1" s="1"/>
  <c r="G26" i="1"/>
  <c r="G152" i="1"/>
  <c r="G72" i="1"/>
  <c r="G316" i="1"/>
  <c r="H316" i="1" s="1"/>
  <c r="G49" i="1"/>
  <c r="G96" i="1"/>
  <c r="G67" i="1"/>
  <c r="G422" i="1"/>
  <c r="H422" i="1" s="1"/>
  <c r="G291" i="1"/>
  <c r="G154" i="1"/>
  <c r="G189" i="1"/>
  <c r="G120" i="1"/>
  <c r="H120" i="1" s="1"/>
  <c r="G17" i="1"/>
  <c r="G134" i="1"/>
  <c r="G42" i="1"/>
  <c r="G268" i="1"/>
  <c r="H268" i="1" s="1"/>
  <c r="G423" i="1"/>
  <c r="G292" i="1"/>
  <c r="G382" i="1"/>
  <c r="G156" i="1"/>
  <c r="H156" i="1" s="1"/>
  <c r="G372" i="1"/>
  <c r="G32" i="1"/>
  <c r="G98" i="1"/>
  <c r="G441" i="1"/>
  <c r="H441" i="1" s="1"/>
  <c r="G354" i="1"/>
  <c r="G415" i="1"/>
  <c r="F157" i="1"/>
  <c r="F80" i="1"/>
  <c r="H80" i="1" s="1"/>
  <c r="F115" i="1"/>
  <c r="F142" i="1"/>
  <c r="F295" i="1"/>
  <c r="F336" i="1"/>
  <c r="H336" i="1" s="1"/>
  <c r="F337" i="1"/>
  <c r="F124" i="1"/>
  <c r="F213" i="1"/>
  <c r="F143" i="1"/>
  <c r="H143" i="1" s="1"/>
  <c r="F253" i="1"/>
  <c r="F107" i="1"/>
  <c r="F281" i="1"/>
  <c r="F109" i="1"/>
  <c r="F401" i="1"/>
  <c r="F318" i="1"/>
  <c r="F355" i="1"/>
  <c r="F135" i="1"/>
  <c r="H135" i="1" s="1"/>
  <c r="F45" i="1"/>
  <c r="F451" i="1"/>
  <c r="F340" i="1"/>
  <c r="F191" i="1"/>
  <c r="H191" i="1" s="1"/>
  <c r="F110" i="1"/>
  <c r="F319" i="1"/>
  <c r="F358" i="1"/>
  <c r="F299" i="1"/>
  <c r="H299" i="1" s="1"/>
  <c r="F443" i="1"/>
  <c r="F437" i="1"/>
  <c r="F69" i="1"/>
  <c r="F360" i="1"/>
  <c r="F309" i="1"/>
  <c r="F199" i="1"/>
  <c r="F342" i="1"/>
  <c r="F76" i="1"/>
  <c r="H76" i="1" s="1"/>
  <c r="F438" i="1"/>
  <c r="F183" i="1"/>
  <c r="F239" i="1"/>
  <c r="F172" i="1"/>
  <c r="H172" i="1" s="1"/>
  <c r="F334" i="1"/>
  <c r="F279" i="1"/>
  <c r="F211" i="1"/>
  <c r="F36" i="1"/>
  <c r="H36" i="1" s="1"/>
  <c r="F238" i="1"/>
  <c r="F278" i="1"/>
  <c r="F436" i="1"/>
  <c r="F381" i="1"/>
  <c r="H381" i="1" s="1"/>
  <c r="F332" i="1"/>
  <c r="F181" i="1"/>
  <c r="F141" i="1"/>
  <c r="F97" i="1"/>
  <c r="F23" i="1"/>
  <c r="H23" i="1" s="1"/>
  <c r="F60" i="1"/>
  <c r="F178" i="1"/>
  <c r="F317" i="1"/>
  <c r="H317" i="1" s="1"/>
  <c r="F250" i="1"/>
  <c r="H250" i="1" s="1"/>
  <c r="F351" i="1"/>
  <c r="F114" i="1"/>
  <c r="F31" i="1"/>
  <c r="H31" i="1" s="1"/>
  <c r="F66" i="1"/>
  <c r="H66" i="1" s="1"/>
  <c r="F105" i="1"/>
  <c r="F249" i="1"/>
  <c r="F133" i="1"/>
  <c r="H133" i="1" s="1"/>
  <c r="F169" i="1"/>
  <c r="H169" i="1" s="1"/>
  <c r="F41" i="1"/>
  <c r="F132" i="1"/>
  <c r="F119" i="1"/>
  <c r="H119" i="1" s="1"/>
  <c r="F290" i="1"/>
  <c r="F187" i="1"/>
  <c r="F131" i="1"/>
  <c r="F208" i="1"/>
  <c r="H208" i="1" s="1"/>
  <c r="F277" i="1"/>
  <c r="F447" i="1"/>
  <c r="F265" i="1"/>
  <c r="F130" i="1"/>
  <c r="H130" i="1" s="1"/>
  <c r="F446" i="1"/>
  <c r="H446" i="1" s="1"/>
  <c r="F413" i="1"/>
  <c r="F421" i="1"/>
  <c r="F314" i="1"/>
  <c r="F349" i="1"/>
  <c r="F328" i="1"/>
  <c r="F207" i="1"/>
  <c r="H207" i="1" s="1"/>
  <c r="F306" i="1"/>
  <c r="H306" i="1" s="1"/>
  <c r="F71" i="1"/>
  <c r="H71" i="1" s="1"/>
  <c r="F16" i="1"/>
  <c r="F95" i="1"/>
  <c r="F232" i="1"/>
  <c r="F128" i="1"/>
  <c r="H128" i="1" s="1"/>
  <c r="F230" i="1"/>
  <c r="F218" i="1"/>
  <c r="F15" i="1"/>
  <c r="H15" i="1" s="1"/>
  <c r="F304" i="1"/>
  <c r="F392" i="1"/>
  <c r="F29" i="1"/>
  <c r="F92" i="1"/>
  <c r="F163" i="1"/>
  <c r="H163" i="1" s="1"/>
  <c r="F137" i="1"/>
  <c r="F418" i="1"/>
  <c r="H418" i="1" s="1"/>
  <c r="F429" i="1"/>
  <c r="H429" i="1" s="1"/>
  <c r="F55" i="1"/>
  <c r="H55" i="1" s="1"/>
  <c r="F361" i="1"/>
  <c r="F312" i="1"/>
  <c r="F204" i="1"/>
  <c r="H204" i="1" s="1"/>
  <c r="F344" i="1"/>
  <c r="H344" i="1" s="1"/>
  <c r="F433" i="1"/>
  <c r="H433" i="1" s="1"/>
  <c r="F432" i="1"/>
  <c r="F217" i="1"/>
  <c r="H217" i="1" s="1"/>
  <c r="F311" i="1"/>
  <c r="H311" i="1" s="1"/>
  <c r="F162" i="1"/>
  <c r="F185" i="1"/>
  <c r="F216" i="1"/>
  <c r="H216" i="1" s="1"/>
  <c r="F148" i="1"/>
  <c r="H148" i="1" s="1"/>
  <c r="F271" i="1"/>
  <c r="H271" i="1" s="1"/>
  <c r="F228" i="1"/>
  <c r="H228" i="1" s="1"/>
  <c r="F20" i="1"/>
  <c r="H334" i="1"/>
  <c r="H105" i="1"/>
  <c r="H79" i="1"/>
  <c r="H278" i="1"/>
  <c r="H21" i="1"/>
  <c r="H171" i="1"/>
  <c r="H141" i="1"/>
  <c r="H170" i="1"/>
  <c r="H436" i="1"/>
  <c r="H139" i="1"/>
  <c r="H383" i="1"/>
  <c r="H445" i="1"/>
  <c r="H180" i="1"/>
  <c r="H194" i="1"/>
  <c r="H238" i="1"/>
  <c r="H181" i="1"/>
  <c r="H178" i="1"/>
  <c r="H41" i="1"/>
  <c r="H233" i="1"/>
  <c r="H352" i="1"/>
  <c r="H35" i="1"/>
  <c r="H368" i="1"/>
  <c r="H396" i="1"/>
  <c r="H330" i="1"/>
  <c r="H154" i="1"/>
  <c r="H49" i="1"/>
  <c r="H63" i="1"/>
  <c r="H42" i="1"/>
  <c r="H50" i="1"/>
  <c r="H395" i="1"/>
  <c r="H187" i="1"/>
  <c r="H232" i="1"/>
  <c r="H137" i="1"/>
  <c r="H399" i="1"/>
  <c r="H448" i="1"/>
  <c r="H252" i="1"/>
  <c r="H362" i="1"/>
  <c r="H343" i="1"/>
  <c r="H94" i="1"/>
  <c r="H210" i="1"/>
  <c r="H155" i="1"/>
  <c r="H331" i="1"/>
  <c r="H140" i="1"/>
  <c r="H168" i="1"/>
  <c r="H246" i="1"/>
  <c r="H134" i="1"/>
  <c r="H291" i="1"/>
  <c r="H118" i="1"/>
  <c r="H122" i="1"/>
  <c r="H93" i="1"/>
  <c r="H2" i="1"/>
  <c r="H64" i="1"/>
  <c r="H314" i="1"/>
  <c r="H230" i="1"/>
  <c r="H198" i="1"/>
  <c r="H407" i="1"/>
  <c r="H9" i="1"/>
  <c r="H70" i="1"/>
  <c r="H439" i="1"/>
  <c r="H308" i="1"/>
  <c r="H371" i="1"/>
  <c r="H279" i="1"/>
  <c r="H351" i="1"/>
  <c r="H353" i="1"/>
  <c r="H405" i="1"/>
  <c r="H19" i="1"/>
  <c r="H46" i="1"/>
  <c r="H415" i="1"/>
  <c r="H17" i="1"/>
  <c r="H152" i="1"/>
  <c r="H151" i="1"/>
  <c r="H78" i="1"/>
  <c r="H430" i="1"/>
  <c r="H30" i="1"/>
  <c r="H315" i="1"/>
  <c r="H447" i="1"/>
  <c r="H328" i="1"/>
  <c r="H304" i="1"/>
  <c r="H108" i="1"/>
  <c r="H394" i="1"/>
  <c r="H14" i="1"/>
  <c r="H18" i="1"/>
  <c r="H296" i="1"/>
  <c r="H382" i="1"/>
  <c r="H5" i="1"/>
  <c r="H249" i="1"/>
  <c r="H237" i="1"/>
  <c r="H397" i="1"/>
  <c r="H400" i="1"/>
  <c r="H221" i="1"/>
  <c r="H113" i="1"/>
  <c r="H211" i="1"/>
  <c r="H332" i="1"/>
  <c r="H60" i="1"/>
  <c r="H114" i="1"/>
  <c r="H234" i="1"/>
  <c r="H333" i="1"/>
  <c r="H179" i="1"/>
  <c r="H59" i="1"/>
  <c r="H104" i="1"/>
  <c r="H248" i="1"/>
  <c r="H98" i="1"/>
  <c r="H96" i="1"/>
  <c r="H26" i="1"/>
  <c r="H414" i="1"/>
  <c r="H292" i="1"/>
  <c r="H370" i="1"/>
  <c r="H103" i="1"/>
  <c r="H290" i="1"/>
  <c r="H92" i="1"/>
  <c r="H431" i="1"/>
  <c r="H320" i="1"/>
  <c r="H242" i="1"/>
  <c r="H129" i="1"/>
  <c r="H260" i="1"/>
  <c r="H201" i="1"/>
  <c r="H222" i="1"/>
  <c r="H335" i="1"/>
  <c r="H51" i="1"/>
  <c r="H160" i="1"/>
  <c r="H161" i="1"/>
  <c r="H307" i="1"/>
  <c r="H450" i="1"/>
  <c r="H254" i="1"/>
  <c r="H284" i="1"/>
  <c r="H136" i="1"/>
  <c r="H116" i="1"/>
  <c r="H258" i="1"/>
  <c r="H52" i="1"/>
  <c r="H411" i="1"/>
  <c r="H56" i="1"/>
  <c r="H145" i="1"/>
  <c r="H287" i="1"/>
  <c r="H83" i="1"/>
  <c r="H365" i="1"/>
  <c r="H275" i="1"/>
  <c r="H247" i="1"/>
  <c r="H65" i="1"/>
  <c r="H142" i="1"/>
  <c r="H124" i="1"/>
  <c r="H107" i="1"/>
  <c r="H318" i="1"/>
  <c r="H451" i="1"/>
  <c r="H319" i="1"/>
  <c r="H437" i="1"/>
  <c r="H199" i="1"/>
  <c r="H183" i="1"/>
  <c r="H310" i="1"/>
  <c r="H417" i="1"/>
  <c r="H345" i="1"/>
  <c r="H100" i="1"/>
  <c r="H82" i="1"/>
  <c r="H262" i="1"/>
  <c r="H348" i="1"/>
  <c r="H165" i="1"/>
  <c r="H57" i="1"/>
  <c r="H442" i="1"/>
  <c r="H173" i="1"/>
  <c r="H3" i="1"/>
  <c r="H125" i="1"/>
  <c r="H225" i="1"/>
  <c r="H197" i="1"/>
  <c r="H321" i="1"/>
  <c r="H99" i="1"/>
  <c r="H11" i="1"/>
  <c r="H91" i="1"/>
  <c r="H409" i="1"/>
  <c r="H324" i="1"/>
  <c r="H186" i="1"/>
  <c r="H402" i="1"/>
  <c r="H33" i="1"/>
  <c r="H206" i="1"/>
  <c r="H164" i="1"/>
  <c r="H326" i="1"/>
  <c r="H62" i="1"/>
  <c r="H73" i="1"/>
  <c r="H190" i="1"/>
  <c r="H214" i="1"/>
  <c r="H373" i="1"/>
  <c r="H398" i="1"/>
  <c r="H375" i="1"/>
  <c r="H251" i="1"/>
  <c r="H240" i="1"/>
  <c r="H88" i="1"/>
  <c r="H44" i="1"/>
  <c r="H47" i="1"/>
  <c r="H374" i="1"/>
  <c r="H38" i="1"/>
  <c r="H283" i="1"/>
  <c r="H176" i="1"/>
  <c r="H184" i="1"/>
  <c r="H257" i="1"/>
  <c r="H388" i="1"/>
  <c r="H427" i="1"/>
  <c r="H303" i="1"/>
  <c r="H101" i="1"/>
  <c r="H347" i="1"/>
  <c r="H435" i="1"/>
  <c r="H53" i="1"/>
  <c r="H379" i="1"/>
  <c r="H166" i="1"/>
  <c r="H289" i="1"/>
  <c r="H157" i="1"/>
  <c r="H295" i="1"/>
  <c r="H213" i="1"/>
  <c r="H281" i="1"/>
  <c r="H355" i="1"/>
  <c r="H340" i="1"/>
  <c r="H358" i="1"/>
  <c r="H69" i="1"/>
  <c r="H342" i="1"/>
  <c r="H387" i="1"/>
  <c r="H203" i="1"/>
  <c r="H39" i="1"/>
  <c r="H149" i="1"/>
  <c r="H205" i="1"/>
  <c r="H24" i="1"/>
  <c r="H403" i="1"/>
  <c r="H452" i="1"/>
  <c r="H444" i="1"/>
  <c r="H329" i="1"/>
  <c r="H158" i="1"/>
  <c r="H280" i="1"/>
  <c r="H144" i="1"/>
  <c r="H224" i="1"/>
  <c r="H269" i="1"/>
  <c r="H416" i="1"/>
  <c r="H356" i="1"/>
  <c r="H297" i="1"/>
  <c r="H449" i="1"/>
  <c r="H215" i="1"/>
  <c r="H13" i="1"/>
  <c r="H426" i="1"/>
  <c r="H4" i="1"/>
  <c r="H117" i="1"/>
  <c r="H261" i="1"/>
  <c r="H231" i="1"/>
  <c r="H264" i="1"/>
  <c r="H313" i="1"/>
  <c r="H350" i="1"/>
  <c r="H276" i="1"/>
  <c r="H404" i="1"/>
  <c r="H109" i="1"/>
  <c r="H360" i="1"/>
  <c r="H301" i="1"/>
  <c r="H81" i="1"/>
  <c r="H389" i="1"/>
  <c r="H259" i="1"/>
  <c r="H28" i="1"/>
  <c r="H391" i="1"/>
  <c r="H263" i="1"/>
  <c r="H193" i="1"/>
  <c r="H453" i="1"/>
  <c r="H380" i="1"/>
  <c r="H223" i="1"/>
  <c r="H241" i="1"/>
  <c r="H68" i="1"/>
  <c r="H244" i="1"/>
  <c r="H226" i="1"/>
  <c r="H341" i="1"/>
  <c r="H322" i="1"/>
  <c r="H123" i="1"/>
  <c r="H8" i="1"/>
  <c r="H195" i="1"/>
  <c r="H339" i="1"/>
  <c r="H85" i="1"/>
  <c r="H386" i="1"/>
  <c r="H285" i="1"/>
  <c r="H127" i="1"/>
  <c r="H34" i="1"/>
  <c r="H274" i="1"/>
  <c r="H25" i="1"/>
  <c r="H363" i="1"/>
  <c r="H146" i="1"/>
  <c r="H115" i="1"/>
  <c r="H337" i="1"/>
  <c r="H45" i="1"/>
  <c r="H110" i="1"/>
  <c r="H438" i="1"/>
  <c r="H256" i="1"/>
  <c r="H40" i="1"/>
  <c r="H10" i="1"/>
  <c r="H393" i="1"/>
  <c r="H288" i="1"/>
  <c r="H294" i="1"/>
  <c r="H27" i="1"/>
  <c r="H89" i="1"/>
  <c r="H37" i="1"/>
  <c r="H196" i="1"/>
  <c r="H298" i="1"/>
  <c r="H408" i="1"/>
  <c r="H111" i="1"/>
  <c r="H126" i="1"/>
  <c r="H202" i="1"/>
  <c r="H272" i="1"/>
  <c r="H229" i="1"/>
  <c r="H390" i="1"/>
  <c r="H419" i="1"/>
  <c r="H434" i="1"/>
  <c r="H305" i="1"/>
  <c r="H325" i="1"/>
  <c r="H364" i="1"/>
  <c r="H12" i="1"/>
  <c r="H212" i="1"/>
  <c r="H270" i="1"/>
  <c r="H74" i="1"/>
  <c r="H75" i="1"/>
  <c r="H84" i="1"/>
  <c r="H175" i="1"/>
  <c r="H61" i="1"/>
  <c r="H90" i="1"/>
  <c r="H185" i="1"/>
  <c r="H432" i="1"/>
  <c r="H312" i="1"/>
  <c r="H29" i="1"/>
  <c r="H218" i="1"/>
  <c r="H95" i="1"/>
  <c r="H421" i="1"/>
  <c r="H265" i="1"/>
  <c r="H131" i="1"/>
  <c r="H132" i="1"/>
  <c r="H220" i="1"/>
  <c r="H22" i="1"/>
  <c r="H7" i="1"/>
  <c r="H384" i="1"/>
  <c r="H372" i="1"/>
  <c r="H32" i="1"/>
  <c r="H121" i="1"/>
  <c r="H153" i="1"/>
  <c r="H188" i="1"/>
  <c r="H97" i="1"/>
  <c r="H167" i="1"/>
  <c r="H182" i="1"/>
  <c r="H440" i="1"/>
  <c r="H87" i="1"/>
  <c r="H106" i="1"/>
  <c r="H58" i="1"/>
  <c r="H236" i="1"/>
  <c r="H385" i="1"/>
  <c r="H423" i="1"/>
  <c r="H189" i="1"/>
  <c r="H67" i="1"/>
  <c r="H72" i="1"/>
  <c r="H177" i="1"/>
  <c r="H266" i="1"/>
  <c r="H354" i="1"/>
  <c r="H293" i="1"/>
  <c r="H369" i="1"/>
  <c r="H267" i="1"/>
  <c r="H277" i="1"/>
  <c r="H413" i="1"/>
  <c r="H392" i="1"/>
  <c r="H162" i="1"/>
  <c r="H20" i="1"/>
  <c r="H255" i="1"/>
  <c r="H376" i="1"/>
  <c r="H282" i="1"/>
  <c r="H43" i="1"/>
  <c r="H159" i="1"/>
  <c r="H327" i="1"/>
  <c r="H150" i="1"/>
  <c r="H286" i="1"/>
  <c r="H273" i="1"/>
  <c r="H192" i="1"/>
  <c r="H425" i="1"/>
  <c r="H349" i="1"/>
  <c r="H16" i="1"/>
  <c r="H361" i="1"/>
  <c r="H377" i="1"/>
  <c r="H54" i="1"/>
  <c r="H357" i="1"/>
  <c r="H174" i="1"/>
  <c r="H6" i="1"/>
  <c r="H366" i="1"/>
  <c r="H219" i="1"/>
  <c r="H412" i="1"/>
  <c r="H346" i="1"/>
  <c r="H323" i="1"/>
  <c r="H200" i="1"/>
  <c r="H147" i="1"/>
  <c r="G454" i="1" l="1"/>
  <c r="H398" i="5"/>
  <c r="H406" i="5"/>
  <c r="H414" i="5"/>
  <c r="H422" i="5"/>
  <c r="H430" i="5"/>
  <c r="H438" i="5"/>
  <c r="H446" i="5"/>
  <c r="H123" i="5"/>
  <c r="F454" i="1"/>
  <c r="H132" i="5"/>
  <c r="H139" i="5"/>
  <c r="H148" i="5"/>
  <c r="H155" i="5"/>
  <c r="H164" i="5"/>
  <c r="H171" i="5"/>
  <c r="H179" i="5"/>
  <c r="H187" i="5"/>
  <c r="H195" i="5"/>
  <c r="H203" i="5"/>
  <c r="H211" i="5"/>
  <c r="H219" i="5"/>
  <c r="H227" i="5"/>
  <c r="H235" i="5"/>
  <c r="H243" i="5"/>
  <c r="H251" i="5"/>
  <c r="H259" i="5"/>
  <c r="H267" i="5"/>
  <c r="H275" i="5"/>
  <c r="H283" i="5"/>
  <c r="H291" i="5"/>
  <c r="H299" i="5"/>
  <c r="H307" i="5"/>
  <c r="H315" i="5"/>
  <c r="H323" i="5"/>
  <c r="H331" i="5"/>
  <c r="H339" i="5"/>
  <c r="H347" i="5"/>
  <c r="H355" i="5"/>
  <c r="H363" i="5"/>
  <c r="H371" i="5"/>
  <c r="H380" i="5"/>
  <c r="H387" i="5"/>
  <c r="H289" i="6"/>
  <c r="H306" i="6"/>
  <c r="H321" i="6"/>
  <c r="H329" i="6"/>
  <c r="H337" i="6"/>
  <c r="H81" i="6"/>
  <c r="H89" i="6"/>
  <c r="H97" i="6"/>
  <c r="H105" i="6"/>
  <c r="H113" i="6"/>
  <c r="H121" i="6"/>
  <c r="H129" i="6"/>
  <c r="H137" i="6"/>
  <c r="H145" i="6"/>
  <c r="H153" i="6"/>
  <c r="H161" i="6"/>
  <c r="H169" i="6"/>
  <c r="H177" i="6"/>
  <c r="H185" i="6"/>
  <c r="H193" i="6"/>
  <c r="H201" i="6"/>
  <c r="H209" i="6"/>
  <c r="H217" i="6"/>
  <c r="H225" i="6"/>
  <c r="H233" i="6"/>
  <c r="H241" i="6"/>
  <c r="H249" i="6"/>
  <c r="H257" i="6"/>
  <c r="H265" i="6"/>
  <c r="H280" i="6"/>
  <c r="H312" i="6"/>
  <c r="H399" i="6"/>
  <c r="H407" i="6"/>
  <c r="H415" i="6"/>
  <c r="H423" i="6"/>
  <c r="H431" i="6"/>
  <c r="H439" i="6"/>
  <c r="H447" i="6"/>
  <c r="H37" i="7"/>
  <c r="H133" i="7"/>
  <c r="H361" i="7"/>
  <c r="H33" i="7"/>
  <c r="H393" i="7"/>
  <c r="H46" i="7"/>
  <c r="H35" i="7"/>
  <c r="H377" i="7"/>
  <c r="H376" i="7"/>
  <c r="H70" i="7"/>
  <c r="H275" i="7"/>
  <c r="H149" i="7"/>
  <c r="H117" i="7"/>
  <c r="H48" i="7"/>
  <c r="H397" i="5"/>
  <c r="H405" i="5"/>
  <c r="H413" i="5"/>
  <c r="H421" i="5"/>
  <c r="H429" i="5"/>
  <c r="H437" i="5"/>
  <c r="H445" i="5"/>
  <c r="H453" i="5"/>
  <c r="H12" i="6"/>
  <c r="H20" i="6"/>
  <c r="H28" i="6"/>
  <c r="H36" i="6"/>
  <c r="H44" i="6"/>
  <c r="H52" i="6"/>
  <c r="H64" i="6"/>
  <c r="H3" i="6"/>
  <c r="H11" i="6"/>
  <c r="H19" i="6"/>
  <c r="H27" i="6"/>
  <c r="H35" i="6"/>
  <c r="H43" i="6"/>
  <c r="H51" i="6"/>
  <c r="H70" i="6"/>
  <c r="H74" i="6"/>
  <c r="H82" i="6"/>
  <c r="H90" i="6"/>
  <c r="H98" i="6"/>
  <c r="H106" i="6"/>
  <c r="H114" i="6"/>
  <c r="H122" i="6"/>
  <c r="H130" i="6"/>
  <c r="H138" i="6"/>
  <c r="H146" i="6"/>
  <c r="H154" i="6"/>
  <c r="H162" i="6"/>
  <c r="H170" i="6"/>
  <c r="H178" i="6"/>
  <c r="H186" i="6"/>
  <c r="H194" i="6"/>
  <c r="H202" i="6"/>
  <c r="H210" i="6"/>
  <c r="H218" i="6"/>
  <c r="H226" i="6"/>
  <c r="H234" i="6"/>
  <c r="H242" i="6"/>
  <c r="H250" i="6"/>
  <c r="H258" i="6"/>
  <c r="H266" i="6"/>
  <c r="H292" i="6"/>
  <c r="H307" i="6"/>
  <c r="H315" i="6"/>
  <c r="H6" i="6"/>
  <c r="H14" i="6"/>
  <c r="H22" i="6"/>
  <c r="H30" i="6"/>
  <c r="H38" i="6"/>
  <c r="H46" i="6"/>
  <c r="H54" i="6"/>
  <c r="H5" i="6"/>
  <c r="H13" i="6"/>
  <c r="H21" i="6"/>
  <c r="H29" i="6"/>
  <c r="H37" i="6"/>
  <c r="H45" i="6"/>
  <c r="H53" i="6"/>
  <c r="H62" i="6"/>
  <c r="H374" i="7"/>
  <c r="H449" i="7"/>
  <c r="H306" i="7"/>
  <c r="H236" i="7"/>
  <c r="H303" i="7"/>
  <c r="H388" i="7"/>
  <c r="H170" i="7"/>
  <c r="H395" i="7"/>
  <c r="H390" i="7"/>
  <c r="H197" i="7"/>
  <c r="H371" i="7"/>
  <c r="H161" i="7"/>
  <c r="H437" i="7"/>
  <c r="H246" i="7"/>
  <c r="H77" i="7"/>
  <c r="H317" i="7"/>
  <c r="H34" i="7"/>
  <c r="H382" i="7"/>
  <c r="H179" i="7"/>
  <c r="H313" i="7"/>
  <c r="H223" i="7"/>
  <c r="H78" i="7"/>
  <c r="H284" i="7"/>
  <c r="H73" i="7"/>
  <c r="H238" i="7"/>
  <c r="H198" i="7"/>
  <c r="H98" i="7"/>
  <c r="H282" i="7"/>
  <c r="H24" i="7"/>
  <c r="H190" i="7"/>
  <c r="H413" i="7"/>
  <c r="H120" i="7"/>
  <c r="H373" i="7"/>
  <c r="H106" i="7"/>
  <c r="H439" i="7"/>
  <c r="H234" i="7"/>
  <c r="H423" i="7"/>
  <c r="H113" i="7"/>
  <c r="H27" i="7"/>
  <c r="H43" i="7"/>
  <c r="H182" i="7"/>
  <c r="H417" i="7"/>
  <c r="H82" i="7"/>
  <c r="H143" i="7"/>
  <c r="H431" i="7"/>
  <c r="H152" i="7"/>
  <c r="H124" i="7"/>
  <c r="H386" i="7"/>
  <c r="H273" i="7"/>
  <c r="H421" i="7"/>
  <c r="H93" i="7"/>
  <c r="H286" i="7"/>
  <c r="H94" i="7"/>
  <c r="H291" i="7"/>
  <c r="H58" i="7"/>
  <c r="H418" i="7"/>
  <c r="H184" i="7"/>
  <c r="H445" i="7"/>
  <c r="H381" i="7"/>
  <c r="H298" i="7"/>
  <c r="H294" i="7"/>
  <c r="H210" i="7"/>
  <c r="H112" i="7"/>
  <c r="H451" i="7"/>
  <c r="H280" i="7"/>
  <c r="H398" i="6"/>
  <c r="H406" i="6"/>
  <c r="H414" i="6"/>
  <c r="H422" i="6"/>
  <c r="H430" i="6"/>
  <c r="H438" i="6"/>
  <c r="H446" i="6"/>
  <c r="H375" i="7"/>
  <c r="H220" i="7"/>
  <c r="H157" i="7"/>
  <c r="H352" i="7"/>
  <c r="H175" i="7"/>
  <c r="H408" i="7"/>
  <c r="H391" i="7"/>
  <c r="H369" i="7"/>
  <c r="H366" i="7"/>
  <c r="H54" i="7"/>
  <c r="H224" i="7"/>
  <c r="H134" i="7"/>
  <c r="H440" i="7"/>
  <c r="H385" i="7"/>
  <c r="H336" i="7"/>
  <c r="H443" i="7"/>
  <c r="H269" i="7"/>
  <c r="H218" i="7"/>
  <c r="H243" i="7"/>
  <c r="H387" i="7"/>
  <c r="H67" i="7"/>
  <c r="H350" i="7"/>
  <c r="H344" i="7"/>
  <c r="H166" i="7"/>
  <c r="H264" i="7"/>
  <c r="H141" i="7"/>
  <c r="H367" i="7"/>
  <c r="H178" i="7"/>
  <c r="H69" i="7"/>
  <c r="H309" i="7"/>
  <c r="H29" i="7"/>
  <c r="H358" i="7"/>
  <c r="H167" i="7"/>
  <c r="H310" i="7"/>
  <c r="H185" i="7"/>
  <c r="H52" i="7"/>
  <c r="H397" i="6"/>
  <c r="H405" i="6"/>
  <c r="H413" i="6"/>
  <c r="H421" i="6"/>
  <c r="H429" i="6"/>
  <c r="H437" i="6"/>
  <c r="H445" i="6"/>
  <c r="H453" i="6"/>
  <c r="H301" i="7"/>
  <c r="H400" i="7"/>
  <c r="H239" i="7"/>
  <c r="H229" i="7"/>
  <c r="H346" i="7"/>
  <c r="H368" i="7"/>
  <c r="H288" i="7"/>
  <c r="H339" i="7"/>
  <c r="H10" i="7"/>
  <c r="H168" i="7"/>
  <c r="H49" i="7"/>
  <c r="H402" i="7"/>
  <c r="H362" i="7"/>
  <c r="H400" i="6"/>
  <c r="H408" i="6"/>
  <c r="H416" i="6"/>
  <c r="H424" i="6"/>
  <c r="H432" i="6"/>
  <c r="H440" i="6"/>
  <c r="H448" i="6"/>
  <c r="H203" i="7"/>
  <c r="H6" i="7"/>
  <c r="H146" i="7"/>
  <c r="H216" i="7"/>
  <c r="H434" i="7"/>
  <c r="H55" i="7"/>
  <c r="H195" i="7"/>
  <c r="H394" i="7"/>
  <c r="H45" i="7"/>
  <c r="H136" i="7"/>
  <c r="H86" i="7"/>
  <c r="H226" i="7"/>
  <c r="H208" i="7"/>
  <c r="H50" i="7"/>
  <c r="H396" i="7"/>
  <c r="H254" i="7"/>
  <c r="H147" i="7"/>
  <c r="H41" i="7"/>
  <c r="H356" i="7"/>
  <c r="H51" i="7"/>
  <c r="H345" i="7"/>
  <c r="H135" i="7"/>
  <c r="H151" i="7"/>
  <c r="H153" i="7"/>
  <c r="H137" i="7"/>
  <c r="H322" i="7"/>
  <c r="H162" i="7"/>
  <c r="H57" i="7"/>
  <c r="H258" i="7"/>
  <c r="H23" i="7"/>
  <c r="H324" i="7"/>
  <c r="H156" i="7"/>
  <c r="H267" i="7"/>
  <c r="H177" i="7"/>
  <c r="H25" i="7"/>
  <c r="H12" i="7"/>
  <c r="H15" i="7"/>
  <c r="H326" i="7"/>
  <c r="H325" i="7"/>
  <c r="H89" i="7"/>
  <c r="H409" i="7"/>
  <c r="H222" i="7"/>
  <c r="H403" i="7"/>
  <c r="H397" i="7"/>
  <c r="H330" i="7"/>
  <c r="H47" i="7"/>
  <c r="H164" i="7"/>
  <c r="H438" i="7"/>
  <c r="H265" i="7"/>
  <c r="H107" i="7"/>
  <c r="H348" i="7"/>
  <c r="H59" i="7"/>
  <c r="H7" i="7"/>
  <c r="H200" i="7"/>
  <c r="H343" i="7"/>
  <c r="H307" i="7"/>
  <c r="H119" i="7"/>
  <c r="H21" i="5"/>
  <c r="H37" i="5"/>
  <c r="H53" i="5"/>
  <c r="H69" i="5"/>
  <c r="H85" i="5"/>
  <c r="H101" i="5"/>
  <c r="H117" i="5"/>
  <c r="H13" i="5"/>
  <c r="H29" i="5"/>
  <c r="H45" i="5"/>
  <c r="H61" i="5"/>
  <c r="H77" i="5"/>
  <c r="H93" i="5"/>
  <c r="H109" i="5"/>
  <c r="H124" i="5"/>
  <c r="H131" i="5"/>
  <c r="H140" i="5"/>
  <c r="H147" i="5"/>
  <c r="H156" i="5"/>
  <c r="H163" i="5"/>
  <c r="H172" i="5"/>
  <c r="H180" i="5"/>
  <c r="H188" i="5"/>
  <c r="H196" i="5"/>
  <c r="H204" i="5"/>
  <c r="H212" i="5"/>
  <c r="H220" i="5"/>
  <c r="H228" i="5"/>
  <c r="H236" i="5"/>
  <c r="H244" i="5"/>
  <c r="H252" i="5"/>
  <c r="H260" i="5"/>
  <c r="H268" i="5"/>
  <c r="H276" i="5"/>
  <c r="H284" i="5"/>
  <c r="H292" i="5"/>
  <c r="H300" i="5"/>
  <c r="H308" i="5"/>
  <c r="H316" i="5"/>
  <c r="H324" i="5"/>
  <c r="H332" i="5"/>
  <c r="H340" i="5"/>
  <c r="H348" i="5"/>
  <c r="H356" i="5"/>
  <c r="H364" i="5"/>
  <c r="H372" i="5"/>
  <c r="H379" i="5"/>
  <c r="H388" i="5"/>
  <c r="H60" i="6"/>
  <c r="H287" i="6"/>
  <c r="H271" i="6"/>
  <c r="H286" i="6"/>
  <c r="H301" i="6"/>
  <c r="H326" i="6"/>
  <c r="H334" i="6"/>
  <c r="H343" i="6"/>
  <c r="H15" i="5"/>
  <c r="H24" i="5"/>
  <c r="H31" i="5"/>
  <c r="H40" i="5"/>
  <c r="H47" i="5"/>
  <c r="H56" i="5"/>
  <c r="H63" i="5"/>
  <c r="H72" i="5"/>
  <c r="H79" i="5"/>
  <c r="H88" i="5"/>
  <c r="H95" i="5"/>
  <c r="H104" i="5"/>
  <c r="H111" i="5"/>
  <c r="H120" i="5"/>
  <c r="H126" i="5"/>
  <c r="H142" i="5"/>
  <c r="H158" i="5"/>
  <c r="H174" i="5"/>
  <c r="H182" i="5"/>
  <c r="H190" i="5"/>
  <c r="H198" i="5"/>
  <c r="H206" i="5"/>
  <c r="H214" i="5"/>
  <c r="H222" i="5"/>
  <c r="H230" i="5"/>
  <c r="H238" i="5"/>
  <c r="H246" i="5"/>
  <c r="H254" i="5"/>
  <c r="H262" i="5"/>
  <c r="H270" i="5"/>
  <c r="H278" i="5"/>
  <c r="H286" i="5"/>
  <c r="H294" i="5"/>
  <c r="H302" i="5"/>
  <c r="H310" i="5"/>
  <c r="H318" i="5"/>
  <c r="H326" i="5"/>
  <c r="H334" i="5"/>
  <c r="H342" i="5"/>
  <c r="H350" i="5"/>
  <c r="H358" i="5"/>
  <c r="H366" i="5"/>
  <c r="H374" i="5"/>
  <c r="H381" i="5"/>
  <c r="H390" i="5"/>
  <c r="H72" i="6"/>
  <c r="H9" i="6"/>
  <c r="H17" i="6"/>
  <c r="H25" i="6"/>
  <c r="H33" i="6"/>
  <c r="H41" i="6"/>
  <c r="H49" i="6"/>
  <c r="H57" i="6"/>
  <c r="H274" i="6"/>
  <c r="H273" i="6"/>
  <c r="H288" i="6"/>
  <c r="H295" i="6"/>
  <c r="H320" i="6"/>
  <c r="H328" i="6"/>
  <c r="H336" i="6"/>
  <c r="H338" i="7"/>
  <c r="H159" i="7"/>
  <c r="H72" i="7"/>
  <c r="H40" i="7"/>
  <c r="H329" i="7"/>
  <c r="H14" i="7"/>
  <c r="H333" i="7"/>
  <c r="H102" i="7"/>
  <c r="H144" i="7"/>
  <c r="H88" i="7"/>
  <c r="H128" i="7"/>
  <c r="H278" i="7"/>
  <c r="H155" i="7"/>
  <c r="H13" i="7"/>
  <c r="H251" i="7"/>
  <c r="F454" i="7"/>
  <c r="H2" i="7"/>
  <c r="H323" i="7"/>
  <c r="H126" i="7"/>
  <c r="H248" i="7"/>
  <c r="H154" i="7"/>
  <c r="H442" i="7"/>
  <c r="F454" i="5"/>
  <c r="H2" i="5"/>
  <c r="G454" i="5"/>
  <c r="H25" i="5"/>
  <c r="H41" i="5"/>
  <c r="H57" i="5"/>
  <c r="H73" i="5"/>
  <c r="H89" i="5"/>
  <c r="H105" i="5"/>
  <c r="H121" i="5"/>
  <c r="H26" i="5"/>
  <c r="H42" i="5"/>
  <c r="H58" i="5"/>
  <c r="H74" i="5"/>
  <c r="H90" i="5"/>
  <c r="H106" i="5"/>
  <c r="H125" i="5"/>
  <c r="H141" i="5"/>
  <c r="H157" i="5"/>
  <c r="H176" i="5"/>
  <c r="H184" i="5"/>
  <c r="H192" i="5"/>
  <c r="H200" i="5"/>
  <c r="H208" i="5"/>
  <c r="H216" i="5"/>
  <c r="H224" i="5"/>
  <c r="H232" i="5"/>
  <c r="H240" i="5"/>
  <c r="H248" i="5"/>
  <c r="H256" i="5"/>
  <c r="H264" i="5"/>
  <c r="H272" i="5"/>
  <c r="H280" i="5"/>
  <c r="H288" i="5"/>
  <c r="H296" i="5"/>
  <c r="H304" i="5"/>
  <c r="H312" i="5"/>
  <c r="H320" i="5"/>
  <c r="H328" i="5"/>
  <c r="H336" i="5"/>
  <c r="H344" i="5"/>
  <c r="H352" i="5"/>
  <c r="H360" i="5"/>
  <c r="H368" i="5"/>
  <c r="H2" i="6"/>
  <c r="H4" i="6"/>
  <c r="H275" i="6"/>
  <c r="H290" i="6"/>
  <c r="H305" i="6"/>
  <c r="H322" i="6"/>
  <c r="H330" i="6"/>
  <c r="H137" i="5"/>
  <c r="H153" i="5"/>
  <c r="H169" i="5"/>
  <c r="H129" i="5"/>
  <c r="H145" i="5"/>
  <c r="H161" i="5"/>
  <c r="H178" i="5"/>
  <c r="H186" i="5"/>
  <c r="H194" i="5"/>
  <c r="H202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68" i="6"/>
  <c r="H350" i="6"/>
  <c r="H358" i="6"/>
  <c r="H366" i="6"/>
  <c r="H284" i="6"/>
  <c r="H299" i="6"/>
  <c r="H324" i="6"/>
  <c r="H332" i="6"/>
  <c r="G454" i="7"/>
  <c r="H454" i="1"/>
  <c r="H239" i="1"/>
  <c r="H454" i="7" l="1"/>
  <c r="H454" i="5"/>
  <c r="A11" i="6"/>
  <c r="A87" i="6"/>
  <c r="A2" i="6"/>
  <c r="A412" i="6"/>
  <c r="A441" i="6"/>
  <c r="A409" i="6"/>
  <c r="A320" i="6"/>
  <c r="A393" i="6"/>
  <c r="A361" i="6"/>
  <c r="A297" i="6"/>
  <c r="A259" i="6"/>
  <c r="A227" i="6"/>
  <c r="A195" i="6"/>
  <c r="A163" i="6"/>
  <c r="A131" i="6"/>
  <c r="A99" i="6"/>
  <c r="A339" i="6"/>
  <c r="A283" i="6"/>
  <c r="A362" i="6"/>
  <c r="A313" i="6"/>
  <c r="A256" i="6"/>
  <c r="A224" i="6"/>
  <c r="A192" i="6"/>
  <c r="A160" i="6"/>
  <c r="A128" i="6"/>
  <c r="A96" i="6"/>
  <c r="A67" i="6"/>
  <c r="A33" i="6"/>
  <c r="A72" i="6"/>
  <c r="A42" i="6"/>
  <c r="A10" i="6"/>
  <c r="A434" i="6"/>
  <c r="A402" i="6"/>
  <c r="A431" i="6"/>
  <c r="A399" i="6"/>
  <c r="A301" i="6"/>
  <c r="A383" i="6"/>
  <c r="A351" i="6"/>
  <c r="A265" i="6"/>
  <c r="A233" i="6"/>
  <c r="A201" i="6"/>
  <c r="A169" i="6"/>
  <c r="A137" i="6"/>
  <c r="A105" i="6"/>
  <c r="A337" i="6"/>
  <c r="A289" i="6"/>
  <c r="A376" i="6"/>
  <c r="A344" i="6"/>
  <c r="A279" i="6"/>
  <c r="A238" i="6"/>
  <c r="A206" i="6"/>
  <c r="A174" i="6"/>
  <c r="A142" i="6"/>
  <c r="A110" i="6"/>
  <c r="A78" i="6"/>
  <c r="A39" i="6"/>
  <c r="A7" i="6"/>
  <c r="A48" i="6"/>
  <c r="A16" i="6"/>
  <c r="A432" i="6"/>
  <c r="A400" i="6"/>
  <c r="A429" i="6"/>
  <c r="A397" i="6"/>
  <c r="A284" i="6"/>
  <c r="A365" i="6"/>
  <c r="A318" i="6"/>
  <c r="A263" i="6"/>
  <c r="A231" i="6"/>
  <c r="A199" i="6"/>
  <c r="A167" i="6"/>
  <c r="A135" i="6"/>
  <c r="A103" i="6"/>
  <c r="A366" i="6"/>
  <c r="A327" i="6"/>
  <c r="A390" i="6"/>
  <c r="A317" i="6"/>
  <c r="A268" i="6"/>
  <c r="A236" i="6"/>
  <c r="A204" i="6"/>
  <c r="A172" i="6"/>
  <c r="A140" i="6"/>
  <c r="A108" i="6"/>
  <c r="A76" i="6"/>
  <c r="A45" i="6"/>
  <c r="A13" i="6"/>
  <c r="A46" i="6"/>
  <c r="A14" i="6"/>
  <c r="A422" i="6"/>
  <c r="A451" i="6"/>
  <c r="A419" i="6"/>
  <c r="A330" i="6"/>
  <c r="A275" i="6"/>
  <c r="A363" i="6"/>
  <c r="A308" i="6"/>
  <c r="A261" i="6"/>
  <c r="A229" i="6"/>
  <c r="A197" i="6"/>
  <c r="A165" i="6"/>
  <c r="A133" i="6"/>
  <c r="A101" i="6"/>
  <c r="A333" i="6"/>
  <c r="A388" i="6"/>
  <c r="A356" i="6"/>
  <c r="A307" i="6"/>
  <c r="A250" i="6"/>
  <c r="A218" i="6"/>
  <c r="A186" i="6"/>
  <c r="A154" i="6"/>
  <c r="A122" i="6"/>
  <c r="A90" i="6"/>
  <c r="A70" i="6"/>
  <c r="A35" i="6"/>
  <c r="A3" i="6"/>
  <c r="A52" i="6"/>
  <c r="A20" i="6"/>
  <c r="A436" i="6"/>
  <c r="A404" i="6"/>
  <c r="A433" i="6"/>
  <c r="A401" i="6"/>
  <c r="A295" i="6"/>
  <c r="A385" i="6"/>
  <c r="A353" i="6"/>
  <c r="A282" i="6"/>
  <c r="A251" i="6"/>
  <c r="A219" i="6"/>
  <c r="A187" i="6"/>
  <c r="A155" i="6"/>
  <c r="A123" i="6"/>
  <c r="A91" i="6"/>
  <c r="A331" i="6"/>
  <c r="A386" i="6"/>
  <c r="A354" i="6"/>
  <c r="A298" i="6"/>
  <c r="A248" i="6"/>
  <c r="A216" i="6"/>
  <c r="A184" i="6"/>
  <c r="A152" i="6"/>
  <c r="A120" i="6"/>
  <c r="A88" i="6"/>
  <c r="A57" i="6"/>
  <c r="A25" i="6"/>
  <c r="A61" i="6"/>
  <c r="A34" i="6"/>
  <c r="A426" i="6"/>
  <c r="A394" i="6"/>
  <c r="A423" i="6"/>
  <c r="A343" i="6"/>
  <c r="A286" i="6"/>
  <c r="A375" i="6"/>
  <c r="A312" i="6"/>
  <c r="A257" i="6"/>
  <c r="A225" i="6"/>
  <c r="A193" i="6"/>
  <c r="A161" i="6"/>
  <c r="A129" i="6"/>
  <c r="A97" i="6"/>
  <c r="A329" i="6"/>
  <c r="A272" i="6"/>
  <c r="A368" i="6"/>
  <c r="A311" i="6"/>
  <c r="A262" i="6"/>
  <c r="A230" i="6"/>
  <c r="A198" i="6"/>
  <c r="A166" i="6"/>
  <c r="A134" i="6"/>
  <c r="A102" i="6"/>
  <c r="A60" i="6"/>
  <c r="A31" i="6"/>
  <c r="A69" i="6"/>
  <c r="A40" i="6"/>
  <c r="A8" i="6"/>
  <c r="A186" i="1"/>
  <c r="D186" i="2" s="1"/>
  <c r="A212" i="1"/>
  <c r="D212" i="2" s="1"/>
  <c r="A146" i="1"/>
  <c r="D146" i="2" s="1"/>
  <c r="A88" i="1"/>
  <c r="D88" i="2" s="1"/>
  <c r="A14" i="1"/>
  <c r="D14" i="2" s="1"/>
  <c r="A381" i="1"/>
  <c r="D381" i="2" s="1"/>
  <c r="A71" i="1"/>
  <c r="D71" i="2" s="1"/>
  <c r="A108" i="1"/>
  <c r="D108" i="2" s="1"/>
  <c r="A371" i="1"/>
  <c r="D371" i="2" s="1"/>
  <c r="A415" i="1"/>
  <c r="D415" i="2" s="1"/>
  <c r="A418" i="1"/>
  <c r="D418" i="2" s="1"/>
  <c r="A389" i="1"/>
  <c r="D389" i="2" s="1"/>
  <c r="A442" i="1"/>
  <c r="D442" i="2" s="1"/>
  <c r="A254" i="1"/>
  <c r="D254" i="2" s="1"/>
  <c r="A355" i="1"/>
  <c r="D355" i="2" s="1"/>
  <c r="A191" i="1"/>
  <c r="D191" i="2" s="1"/>
  <c r="A361" i="1"/>
  <c r="D361" i="2" s="1"/>
  <c r="A42" i="1"/>
  <c r="D42" i="2" s="1"/>
  <c r="A199" i="1"/>
  <c r="D199" i="2" s="1"/>
  <c r="A431" i="1"/>
  <c r="D431" i="2" s="1"/>
  <c r="A141" i="1"/>
  <c r="D141" i="2" s="1"/>
  <c r="A125" i="1"/>
  <c r="D125" i="2" s="1"/>
  <c r="A278" i="1"/>
  <c r="D278" i="2" s="1"/>
  <c r="A366" i="1"/>
  <c r="D366" i="2" s="1"/>
  <c r="A422" i="1"/>
  <c r="D422" i="2" s="1"/>
  <c r="A84" i="1"/>
  <c r="D84" i="2" s="1"/>
  <c r="A412" i="1"/>
  <c r="D412" i="2" s="1"/>
  <c r="A410" i="1"/>
  <c r="D410" i="2" s="1"/>
  <c r="A223" i="1"/>
  <c r="D223" i="2" s="1"/>
  <c r="A443" i="1"/>
  <c r="D443" i="2" s="1"/>
  <c r="A267" i="1"/>
  <c r="D267" i="2" s="1"/>
  <c r="A134" i="1"/>
  <c r="D134" i="2" s="1"/>
  <c r="A235" i="1"/>
  <c r="D235" i="2" s="1"/>
  <c r="A27" i="1"/>
  <c r="D27" i="2" s="1"/>
  <c r="A55" i="1"/>
  <c r="D55" i="2" s="1"/>
  <c r="A237" i="1"/>
  <c r="D237" i="2" s="1"/>
  <c r="A203" i="1"/>
  <c r="D203" i="2" s="1"/>
  <c r="A92" i="1"/>
  <c r="D92" i="2" s="1"/>
  <c r="A104" i="1"/>
  <c r="D104" i="2" s="1"/>
  <c r="A200" i="1"/>
  <c r="D200" i="2" s="1"/>
  <c r="A180" i="1"/>
  <c r="D180" i="2" s="1"/>
  <c r="A440" i="1"/>
  <c r="D440" i="2" s="1"/>
  <c r="A367" i="1"/>
  <c r="D367" i="2" s="1"/>
  <c r="A111" i="1"/>
  <c r="D111" i="2" s="1"/>
  <c r="A384" i="1"/>
  <c r="D384" i="2" s="1"/>
  <c r="A127" i="1"/>
  <c r="D127" i="2" s="1"/>
  <c r="A420" i="1"/>
  <c r="D420" i="2" s="1"/>
  <c r="A229" i="1"/>
  <c r="D229" i="2" s="1"/>
  <c r="A289" i="1"/>
  <c r="D289" i="2" s="1"/>
  <c r="A439" i="1"/>
  <c r="D439" i="2" s="1"/>
  <c r="A135" i="1"/>
  <c r="D135" i="2" s="1"/>
  <c r="A82" i="1"/>
  <c r="D82" i="2" s="1"/>
  <c r="A269" i="1"/>
  <c r="D269" i="2" s="1"/>
  <c r="A245" i="1"/>
  <c r="D245" i="2" s="1"/>
  <c r="A107" i="1"/>
  <c r="D107" i="2" s="1"/>
  <c r="A66" i="1"/>
  <c r="D66" i="2" s="1"/>
  <c r="A449" i="1"/>
  <c r="D449" i="2" s="1"/>
  <c r="A9" i="1"/>
  <c r="D9" i="2" s="1"/>
  <c r="A136" i="1"/>
  <c r="D136" i="2" s="1"/>
  <c r="A112" i="1"/>
  <c r="D112" i="2" s="1"/>
  <c r="A444" i="6" l="1"/>
  <c r="A71" i="6"/>
  <c r="A98" i="6"/>
  <c r="A226" i="6"/>
  <c r="A285" i="6"/>
  <c r="A173" i="6"/>
  <c r="A316" i="6"/>
  <c r="A427" i="6"/>
  <c r="A54" i="6"/>
  <c r="A116" i="6"/>
  <c r="A244" i="6"/>
  <c r="A79" i="6"/>
  <c r="A207" i="6"/>
  <c r="A373" i="6"/>
  <c r="A408" i="6"/>
  <c r="A247" i="6"/>
  <c r="A15" i="6"/>
  <c r="A150" i="6"/>
  <c r="A296" i="6"/>
  <c r="A81" i="6"/>
  <c r="A209" i="6"/>
  <c r="A391" i="6"/>
  <c r="A410" i="6"/>
  <c r="A9" i="6"/>
  <c r="A136" i="6"/>
  <c r="A264" i="6"/>
  <c r="A75" i="6"/>
  <c r="A203" i="6"/>
  <c r="A369" i="6"/>
  <c r="A449" i="6"/>
  <c r="A36" i="6"/>
  <c r="A74" i="6"/>
  <c r="A202" i="6"/>
  <c r="A372" i="6"/>
  <c r="A149" i="6"/>
  <c r="A276" i="6"/>
  <c r="A403" i="6"/>
  <c r="A30" i="6"/>
  <c r="A92" i="6"/>
  <c r="A220" i="6"/>
  <c r="A304" i="6"/>
  <c r="A293" i="6"/>
  <c r="A23" i="6"/>
  <c r="A158" i="6"/>
  <c r="A303" i="6"/>
  <c r="A89" i="6"/>
  <c r="A217" i="6"/>
  <c r="A271" i="6"/>
  <c r="A418" i="6"/>
  <c r="A17" i="6"/>
  <c r="A144" i="6"/>
  <c r="A281" i="6"/>
  <c r="A83" i="6"/>
  <c r="A211" i="6"/>
  <c r="A377" i="6"/>
  <c r="A396" i="6"/>
  <c r="A44" i="6"/>
  <c r="A82" i="6"/>
  <c r="A210" i="6"/>
  <c r="A380" i="6"/>
  <c r="A157" i="6"/>
  <c r="A291" i="6"/>
  <c r="A411" i="6"/>
  <c r="A6" i="6"/>
  <c r="A68" i="6"/>
  <c r="A196" i="6"/>
  <c r="A382" i="6"/>
  <c r="A127" i="6"/>
  <c r="A255" i="6"/>
  <c r="A332" i="6"/>
  <c r="A130" i="6"/>
  <c r="A258" i="6"/>
  <c r="A77" i="6"/>
  <c r="A205" i="6"/>
  <c r="A371" i="6"/>
  <c r="A398" i="6"/>
  <c r="A21" i="6"/>
  <c r="A148" i="6"/>
  <c r="A277" i="6"/>
  <c r="A111" i="6"/>
  <c r="A239" i="6"/>
  <c r="A299" i="6"/>
  <c r="A440" i="6"/>
  <c r="A349" i="6"/>
  <c r="A47" i="6"/>
  <c r="A182" i="6"/>
  <c r="A352" i="6"/>
  <c r="A113" i="6"/>
  <c r="A241" i="6"/>
  <c r="A326" i="6"/>
  <c r="A442" i="6"/>
  <c r="A41" i="6"/>
  <c r="A168" i="6"/>
  <c r="A338" i="6"/>
  <c r="A107" i="6"/>
  <c r="A235" i="6"/>
  <c r="A273" i="6"/>
  <c r="A420" i="6"/>
  <c r="A64" i="6"/>
  <c r="A106" i="6"/>
  <c r="A234" i="6"/>
  <c r="A302" i="6"/>
  <c r="A181" i="6"/>
  <c r="A347" i="6"/>
  <c r="A435" i="6"/>
  <c r="A63" i="6"/>
  <c r="A124" i="6"/>
  <c r="A252" i="6"/>
  <c r="A350" i="6"/>
  <c r="A381" i="6"/>
  <c r="A55" i="6"/>
  <c r="A190" i="6"/>
  <c r="A360" i="6"/>
  <c r="A121" i="6"/>
  <c r="A249" i="6"/>
  <c r="A334" i="6"/>
  <c r="A450" i="6"/>
  <c r="A49" i="6"/>
  <c r="A176" i="6"/>
  <c r="A346" i="6"/>
  <c r="A115" i="6"/>
  <c r="A243" i="6"/>
  <c r="A288" i="6"/>
  <c r="A428" i="6"/>
  <c r="A4" i="6"/>
  <c r="A114" i="6"/>
  <c r="A242" i="6"/>
  <c r="A325" i="6"/>
  <c r="A189" i="6"/>
  <c r="A355" i="6"/>
  <c r="A443" i="6"/>
  <c r="A38" i="6"/>
  <c r="A100" i="6"/>
  <c r="A228" i="6"/>
  <c r="A319" i="6"/>
  <c r="A159" i="6"/>
  <c r="A310" i="6"/>
  <c r="A445" i="6"/>
  <c r="A421" i="6"/>
  <c r="A416" i="6"/>
  <c r="A453" i="6"/>
  <c r="A413" i="6"/>
  <c r="A448" i="6"/>
  <c r="A424" i="6"/>
  <c r="A43" i="6"/>
  <c r="A162" i="6"/>
  <c r="A315" i="6"/>
  <c r="A109" i="6"/>
  <c r="A237" i="6"/>
  <c r="A290" i="6"/>
  <c r="A430" i="6"/>
  <c r="A53" i="6"/>
  <c r="A180" i="6"/>
  <c r="A342" i="6"/>
  <c r="A143" i="6"/>
  <c r="A278" i="6"/>
  <c r="A405" i="6"/>
  <c r="A119" i="6"/>
  <c r="A324" i="6"/>
  <c r="A86" i="6"/>
  <c r="A214" i="6"/>
  <c r="A384" i="6"/>
  <c r="A145" i="6"/>
  <c r="A280" i="6"/>
  <c r="A407" i="6"/>
  <c r="A18" i="6"/>
  <c r="A73" i="6"/>
  <c r="A200" i="6"/>
  <c r="A370" i="6"/>
  <c r="A139" i="6"/>
  <c r="A267" i="6"/>
  <c r="A328" i="6"/>
  <c r="A452" i="6"/>
  <c r="A19" i="6"/>
  <c r="A138" i="6"/>
  <c r="A266" i="6"/>
  <c r="A85" i="6"/>
  <c r="A213" i="6"/>
  <c r="A379" i="6"/>
  <c r="A406" i="6"/>
  <c r="A29" i="6"/>
  <c r="A156" i="6"/>
  <c r="A294" i="6"/>
  <c r="A151" i="6"/>
  <c r="A32" i="6"/>
  <c r="A94" i="6"/>
  <c r="A222" i="6"/>
  <c r="A392" i="6"/>
  <c r="A153" i="6"/>
  <c r="A287" i="6"/>
  <c r="A415" i="6"/>
  <c r="A26" i="6"/>
  <c r="A80" i="6"/>
  <c r="A208" i="6"/>
  <c r="A378" i="6"/>
  <c r="A147" i="6"/>
  <c r="A274" i="6"/>
  <c r="A336" i="6"/>
  <c r="A27" i="6"/>
  <c r="A146" i="6"/>
  <c r="A292" i="6"/>
  <c r="A93" i="6"/>
  <c r="A221" i="6"/>
  <c r="A387" i="6"/>
  <c r="A414" i="6"/>
  <c r="A5" i="6"/>
  <c r="A132" i="6"/>
  <c r="A260" i="6"/>
  <c r="A358" i="6"/>
  <c r="A191" i="6"/>
  <c r="A357" i="6"/>
  <c r="A335" i="6"/>
  <c r="A28" i="6"/>
  <c r="A65" i="6"/>
  <c r="A194" i="6"/>
  <c r="A364" i="6"/>
  <c r="A141" i="6"/>
  <c r="A269" i="6"/>
  <c r="A395" i="6"/>
  <c r="A22" i="6"/>
  <c r="A84" i="6"/>
  <c r="A212" i="6"/>
  <c r="A270" i="6"/>
  <c r="A175" i="6"/>
  <c r="A341" i="6"/>
  <c r="A437" i="6"/>
  <c r="A183" i="6"/>
  <c r="A56" i="6"/>
  <c r="A118" i="6"/>
  <c r="A246" i="6"/>
  <c r="A306" i="6"/>
  <c r="A177" i="6"/>
  <c r="A359" i="6"/>
  <c r="A439" i="6"/>
  <c r="A50" i="6"/>
  <c r="A104" i="6"/>
  <c r="A232" i="6"/>
  <c r="A300" i="6"/>
  <c r="A171" i="6"/>
  <c r="A314" i="6"/>
  <c r="A417" i="6"/>
  <c r="A51" i="6"/>
  <c r="A170" i="6"/>
  <c r="A340" i="6"/>
  <c r="A117" i="6"/>
  <c r="A245" i="6"/>
  <c r="A305" i="6"/>
  <c r="A438" i="6"/>
  <c r="A62" i="6"/>
  <c r="A188" i="6"/>
  <c r="A374" i="6"/>
  <c r="A215" i="6"/>
  <c r="A66" i="6"/>
  <c r="A126" i="6"/>
  <c r="A254" i="6"/>
  <c r="A321" i="6"/>
  <c r="A185" i="6"/>
  <c r="A367" i="6"/>
  <c r="A447" i="6"/>
  <c r="A58" i="6"/>
  <c r="A112" i="6"/>
  <c r="A240" i="6"/>
  <c r="A323" i="6"/>
  <c r="A179" i="6"/>
  <c r="A345" i="6"/>
  <c r="A425" i="6"/>
  <c r="A12" i="6"/>
  <c r="A59" i="6"/>
  <c r="A178" i="6"/>
  <c r="A348" i="6"/>
  <c r="A125" i="6"/>
  <c r="A253" i="6"/>
  <c r="A322" i="6"/>
  <c r="A446" i="6"/>
  <c r="A37" i="6"/>
  <c r="A164" i="6"/>
  <c r="A309" i="6"/>
  <c r="A95" i="6"/>
  <c r="A223" i="6"/>
  <c r="A389" i="6"/>
  <c r="A24" i="6"/>
  <c r="A298" i="1"/>
  <c r="D298" i="2" s="1"/>
  <c r="A438" i="1"/>
  <c r="D438" i="2" s="1"/>
  <c r="A33" i="1"/>
  <c r="D33" i="2" s="1"/>
  <c r="A364" i="1"/>
  <c r="D364" i="2" s="1"/>
  <c r="A28" i="1"/>
  <c r="D28" i="2" s="1"/>
  <c r="A219" i="1"/>
  <c r="D219" i="2" s="1"/>
  <c r="A253" i="1"/>
  <c r="D253" i="2" s="1"/>
  <c r="A20" i="1"/>
  <c r="D20" i="2" s="1"/>
  <c r="A202" i="1"/>
  <c r="D202" i="2" s="1"/>
  <c r="A394" i="1"/>
  <c r="D394" i="2" s="1"/>
  <c r="A172" i="1"/>
  <c r="D172" i="2" s="1"/>
  <c r="A132" i="1"/>
  <c r="D132" i="2" s="1"/>
  <c r="A98" i="1"/>
  <c r="D98" i="2" s="1"/>
  <c r="A16" i="1"/>
  <c r="D16" i="2" s="1"/>
  <c r="A144" i="1"/>
  <c r="D144" i="2" s="1"/>
  <c r="A332" i="1"/>
  <c r="D332" i="2" s="1"/>
  <c r="A240" i="1"/>
  <c r="D240" i="2" s="1"/>
  <c r="A60" i="1"/>
  <c r="D60" i="2" s="1"/>
  <c r="A37" i="1"/>
  <c r="D37" i="2" s="1"/>
  <c r="A429" i="1"/>
  <c r="D429" i="2" s="1"/>
  <c r="A359" i="1"/>
  <c r="D359" i="2" s="1"/>
  <c r="A238" i="1"/>
  <c r="D238" i="2" s="1"/>
  <c r="A365" i="1"/>
  <c r="D365" i="2" s="1"/>
  <c r="A353" i="1"/>
  <c r="D353" i="2" s="1"/>
  <c r="A194" i="1"/>
  <c r="D194" i="2" s="1"/>
  <c r="A124" i="1"/>
  <c r="D124" i="2" s="1"/>
  <c r="A101" i="1"/>
  <c r="D101" i="2" s="1"/>
  <c r="A133" i="1"/>
  <c r="D133" i="2" s="1"/>
  <c r="A162" i="1"/>
  <c r="D162" i="2" s="1"/>
  <c r="A376" i="1"/>
  <c r="D376" i="2" s="1"/>
  <c r="A378" i="1"/>
  <c r="D378" i="2" s="1"/>
  <c r="A74" i="1"/>
  <c r="D74" i="2" s="1"/>
  <c r="A170" i="1"/>
  <c r="D170" i="2" s="1"/>
  <c r="A452" i="1"/>
  <c r="D452" i="2" s="1"/>
  <c r="A282" i="1"/>
  <c r="D282" i="2" s="1"/>
  <c r="A345" i="1"/>
  <c r="D345" i="2" s="1"/>
  <c r="A187" i="1"/>
  <c r="D187" i="2" s="1"/>
  <c r="A18" i="1"/>
  <c r="D18" i="2" s="1"/>
  <c r="A450" i="1"/>
  <c r="D450" i="2" s="1"/>
  <c r="A285" i="1"/>
  <c r="D285" i="2" s="1"/>
  <c r="A25" i="1"/>
  <c r="D25" i="2" s="1"/>
  <c r="A95" i="1"/>
  <c r="D95" i="2" s="1"/>
  <c r="A171" i="1"/>
  <c r="D171" i="2" s="1"/>
  <c r="A54" i="1"/>
  <c r="D54" i="2" s="1"/>
  <c r="A99" i="1"/>
  <c r="D99" i="2" s="1"/>
  <c r="A17" i="1"/>
  <c r="D17" i="2" s="1"/>
  <c r="A67" i="1"/>
  <c r="D67" i="2" s="1"/>
  <c r="A255" i="1"/>
  <c r="D255" i="2" s="1"/>
  <c r="A126" i="1"/>
  <c r="D126" i="2" s="1"/>
  <c r="A417" i="1"/>
  <c r="D417" i="2" s="1"/>
  <c r="A97" i="1"/>
  <c r="D97" i="2" s="1"/>
  <c r="A103" i="1"/>
  <c r="D103" i="2" s="1"/>
  <c r="A198" i="1"/>
  <c r="D198" i="2" s="1"/>
  <c r="A260" i="1"/>
  <c r="D260" i="2" s="1"/>
  <c r="A388" i="1"/>
  <c r="D388" i="2" s="1"/>
  <c r="A69" i="1"/>
  <c r="D69" i="2" s="1"/>
  <c r="A158" i="1"/>
  <c r="D158" i="2" s="1"/>
  <c r="A363" i="1"/>
  <c r="D363" i="2" s="1"/>
  <c r="A110" i="1"/>
  <c r="D110" i="2" s="1"/>
  <c r="A153" i="1"/>
  <c r="D153" i="2" s="1"/>
  <c r="A312" i="1"/>
  <c r="D312" i="2" s="1"/>
  <c r="A380" i="1"/>
  <c r="D380" i="2" s="1"/>
  <c r="A121" i="1"/>
  <c r="D121" i="2" s="1"/>
  <c r="A139" i="1"/>
  <c r="D139" i="2" s="1"/>
  <c r="A444" i="1"/>
  <c r="D444" i="2" s="1"/>
  <c r="A58" i="1"/>
  <c r="D58" i="2" s="1"/>
  <c r="A349" i="1"/>
  <c r="D349" i="2" s="1"/>
  <c r="A63" i="1"/>
  <c r="D63" i="2" s="1"/>
  <c r="A89" i="1"/>
  <c r="D89" i="2" s="1"/>
  <c r="A154" i="1"/>
  <c r="D154" i="2" s="1"/>
  <c r="A430" i="1"/>
  <c r="D430" i="2" s="1"/>
  <c r="A271" i="1"/>
  <c r="D271" i="2" s="1"/>
  <c r="A80" i="1"/>
  <c r="D80" i="2" s="1"/>
  <c r="A195" i="1"/>
  <c r="D195" i="2" s="1"/>
  <c r="A143" i="1"/>
  <c r="D143" i="2" s="1"/>
  <c r="A307" i="1"/>
  <c r="D307" i="2" s="1"/>
  <c r="A427" i="1"/>
  <c r="D427" i="2" s="1"/>
  <c r="A280" i="1"/>
  <c r="D280" i="2" s="1"/>
  <c r="A231" i="1"/>
  <c r="D231" i="2" s="1"/>
  <c r="A85" i="1"/>
  <c r="D85" i="2" s="1"/>
  <c r="A145" i="1"/>
  <c r="D145" i="2" s="1"/>
  <c r="A166" i="1"/>
  <c r="D166" i="2" s="1"/>
  <c r="A317" i="1"/>
  <c r="D317" i="2" s="1"/>
  <c r="A114" i="1"/>
  <c r="D114" i="2" s="1"/>
  <c r="A323" i="1"/>
  <c r="D323" i="2" s="1"/>
  <c r="A228" i="1"/>
  <c r="D228" i="2" s="1"/>
  <c r="A192" i="1"/>
  <c r="D192" i="2" s="1"/>
  <c r="A176" i="1"/>
  <c r="D176" i="2" s="1"/>
  <c r="A288" i="1"/>
  <c r="D288" i="2" s="1"/>
  <c r="A358" i="1"/>
  <c r="D358" i="2" s="1"/>
  <c r="A224" i="1"/>
  <c r="D224" i="2" s="1"/>
  <c r="A239" i="1"/>
  <c r="D239" i="2" s="1"/>
  <c r="A115" i="1"/>
  <c r="D115" i="2" s="1"/>
  <c r="A374" i="1"/>
  <c r="D374" i="2" s="1"/>
  <c r="A306" i="1"/>
  <c r="D306" i="2" s="1"/>
  <c r="A148" i="1"/>
  <c r="D148" i="2" s="1"/>
  <c r="A286" i="1"/>
  <c r="D286" i="2" s="1"/>
  <c r="A130" i="1"/>
  <c r="D130" i="2" s="1"/>
  <c r="A400" i="1"/>
  <c r="D400" i="2" s="1"/>
  <c r="A159" i="1"/>
  <c r="D159" i="2" s="1"/>
  <c r="A50" i="1"/>
  <c r="D50" i="2" s="1"/>
  <c r="A377" i="1"/>
  <c r="D377" i="2" s="1"/>
  <c r="A341" i="1"/>
  <c r="D341" i="2" s="1"/>
  <c r="A393" i="1"/>
  <c r="D393" i="2" s="1"/>
  <c r="A259" i="1"/>
  <c r="D259" i="2" s="1"/>
  <c r="A244" i="1"/>
  <c r="D244" i="2" s="1"/>
  <c r="A90" i="1"/>
  <c r="D90" i="2" s="1"/>
  <c r="A210" i="1"/>
  <c r="D210" i="2" s="1"/>
  <c r="A242" i="1"/>
  <c r="D242" i="2" s="1"/>
  <c r="A3" i="1"/>
  <c r="D3" i="2" s="1"/>
  <c r="A2" i="1"/>
  <c r="D2" i="2" s="1"/>
  <c r="A5" i="1"/>
  <c r="D5" i="2" s="1"/>
  <c r="A118" i="1"/>
  <c r="D118" i="2" s="1"/>
  <c r="A196" i="1"/>
  <c r="D196" i="2" s="1"/>
  <c r="A155" i="1"/>
  <c r="D155" i="2" s="1"/>
  <c r="A140" i="1"/>
  <c r="D140" i="2" s="1"/>
  <c r="A447" i="1"/>
  <c r="D447" i="2" s="1"/>
  <c r="A373" i="1"/>
  <c r="D373" i="2" s="1"/>
  <c r="A201" i="1"/>
  <c r="D201" i="2" s="1"/>
  <c r="A251" i="1"/>
  <c r="D251" i="2" s="1"/>
  <c r="A275" i="1"/>
  <c r="D275" i="2" s="1"/>
  <c r="A81" i="1"/>
  <c r="D81" i="2" s="1"/>
  <c r="A34" i="1"/>
  <c r="D34" i="2" s="1"/>
  <c r="A337" i="1"/>
  <c r="D337" i="2" s="1"/>
  <c r="A59" i="1"/>
  <c r="D59" i="2" s="1"/>
  <c r="A75" i="1"/>
  <c r="D75" i="2" s="1"/>
  <c r="A279" i="1"/>
  <c r="D279" i="2" s="1"/>
  <c r="A119" i="1"/>
  <c r="D119" i="2" s="1"/>
  <c r="A206" i="1"/>
  <c r="D206" i="2" s="1"/>
  <c r="A149" i="1"/>
  <c r="D149" i="2" s="1"/>
  <c r="A315" i="1"/>
  <c r="D315" i="2" s="1"/>
  <c r="A163" i="1"/>
  <c r="D163" i="2" s="1"/>
  <c r="A434" i="1"/>
  <c r="D434" i="2" s="1"/>
  <c r="A165" i="1"/>
  <c r="D165" i="2" s="1"/>
  <c r="A383" i="1"/>
  <c r="D383" i="2" s="1"/>
  <c r="A41" i="1"/>
  <c r="D41" i="2" s="1"/>
  <c r="A375" i="1"/>
  <c r="D375" i="2" s="1"/>
  <c r="A416" i="1"/>
  <c r="D416" i="2" s="1"/>
  <c r="A411" i="1"/>
  <c r="D411" i="2" s="1"/>
  <c r="A453" i="1"/>
  <c r="D453" i="2" s="1"/>
  <c r="A287" i="1"/>
  <c r="D287" i="2" s="1"/>
  <c r="A379" i="1"/>
  <c r="D379" i="2" s="1"/>
  <c r="A243" i="1"/>
  <c r="D243" i="2" s="1"/>
  <c r="A404" i="1"/>
  <c r="D404" i="2" s="1"/>
  <c r="A48" i="1"/>
  <c r="D48" i="2" s="1"/>
  <c r="A40" i="1"/>
  <c r="D40" i="2" s="1"/>
  <c r="A94" i="1"/>
  <c r="D94" i="2" s="1"/>
  <c r="A310" i="1"/>
  <c r="D310" i="2" s="1"/>
  <c r="A205" i="1"/>
  <c r="D205" i="2" s="1"/>
  <c r="A370" i="1"/>
  <c r="D370" i="2" s="1"/>
  <c r="A86" i="1"/>
  <c r="D86" i="2" s="1"/>
  <c r="A189" i="1"/>
  <c r="D189" i="2" s="1"/>
  <c r="A347" i="1"/>
  <c r="D347" i="2" s="1"/>
  <c r="A318" i="1"/>
  <c r="D318" i="2" s="1"/>
  <c r="A68" i="1"/>
  <c r="D68" i="2" s="1"/>
  <c r="A252" i="1"/>
  <c r="D252" i="2" s="1"/>
  <c r="A391" i="1"/>
  <c r="D391" i="2" s="1"/>
  <c r="A356" i="1"/>
  <c r="D356" i="2" s="1"/>
  <c r="A4" i="1"/>
  <c r="D4" i="2" s="1"/>
  <c r="A305" i="1"/>
  <c r="D305" i="2" s="1"/>
  <c r="A344" i="1"/>
  <c r="D344" i="2" s="1"/>
  <c r="A354" i="1"/>
  <c r="D354" i="2" s="1"/>
  <c r="A233" i="1"/>
  <c r="D233" i="2" s="1"/>
  <c r="A369" i="1"/>
  <c r="D369" i="2" s="1"/>
  <c r="A419" i="1"/>
  <c r="D419" i="2" s="1"/>
  <c r="A405" i="1"/>
  <c r="D405" i="2" s="1"/>
  <c r="A398" i="1"/>
  <c r="D398" i="2" s="1"/>
  <c r="A303" i="1"/>
  <c r="D303" i="2" s="1"/>
  <c r="A295" i="1"/>
  <c r="D295" i="2" s="1"/>
  <c r="A319" i="1"/>
  <c r="D319" i="2" s="1"/>
  <c r="A113" i="1"/>
  <c r="D113" i="2" s="1"/>
  <c r="A308" i="1"/>
  <c r="D308" i="2" s="1"/>
  <c r="A372" i="1"/>
  <c r="D372" i="2" s="1"/>
  <c r="A62" i="1"/>
  <c r="D62" i="2" s="1"/>
  <c r="A24" i="1"/>
  <c r="D24" i="2" s="1"/>
  <c r="A178" i="1"/>
  <c r="D178" i="2" s="1"/>
  <c r="A277" i="1"/>
  <c r="D277" i="2" s="1"/>
  <c r="A325" i="1"/>
  <c r="D325" i="2" s="1"/>
  <c r="A294" i="1"/>
  <c r="D294" i="2" s="1"/>
  <c r="A64" i="1"/>
  <c r="D64" i="2" s="1"/>
  <c r="A177" i="1"/>
  <c r="D177" i="2" s="1"/>
  <c r="A230" i="1"/>
  <c r="D230" i="2" s="1"/>
  <c r="A167" i="1"/>
  <c r="D167" i="2" s="1"/>
  <c r="A226" i="1"/>
  <c r="D226" i="2" s="1"/>
  <c r="A56" i="1"/>
  <c r="D56" i="2" s="1"/>
  <c r="A161" i="1"/>
  <c r="D161" i="2" s="1"/>
  <c r="A451" i="1"/>
  <c r="D451" i="2" s="1"/>
  <c r="A241" i="1"/>
  <c r="D241" i="2" s="1"/>
  <c r="A350" i="1"/>
  <c r="D350" i="2" s="1"/>
  <c r="A120" i="1"/>
  <c r="D120" i="2" s="1"/>
  <c r="A151" i="1"/>
  <c r="D151" i="2" s="1"/>
  <c r="A179" i="1"/>
  <c r="D179" i="2" s="1"/>
  <c r="A216" i="1"/>
  <c r="D216" i="2" s="1"/>
  <c r="A409" i="1"/>
  <c r="D409" i="2" s="1"/>
  <c r="A93" i="1"/>
  <c r="D93" i="2" s="1"/>
  <c r="A293" i="1"/>
  <c r="D293" i="2" s="1"/>
  <c r="A357" i="1"/>
  <c r="D357" i="2" s="1"/>
  <c r="A272" i="1"/>
  <c r="D272" i="2" s="1"/>
  <c r="A100" i="1"/>
  <c r="D100" i="2" s="1"/>
  <c r="A87" i="1"/>
  <c r="D87" i="2" s="1"/>
  <c r="A328" i="1"/>
  <c r="D328" i="2" s="1"/>
  <c r="A190" i="1"/>
  <c r="D190" i="2" s="1"/>
  <c r="A215" i="1"/>
  <c r="D215" i="2" s="1"/>
  <c r="A47" i="1"/>
  <c r="D47" i="2" s="1"/>
  <c r="A227" i="1"/>
  <c r="D227" i="2" s="1"/>
  <c r="A340" i="1"/>
  <c r="D340" i="2" s="1"/>
  <c r="A109" i="1"/>
  <c r="D109" i="2" s="1"/>
  <c r="A300" i="1"/>
  <c r="D300" i="2" s="1"/>
  <c r="A45" i="1"/>
  <c r="D45" i="2" s="1"/>
  <c r="A76" i="1"/>
  <c r="D76" i="2" s="1"/>
  <c r="A222" i="1"/>
  <c r="D222" i="2" s="1"/>
  <c r="A362" i="1"/>
  <c r="D362" i="2" s="1"/>
  <c r="A43" i="1"/>
  <c r="D43" i="2" s="1"/>
  <c r="A164" i="1"/>
  <c r="D164" i="2" s="1"/>
  <c r="A15" i="1"/>
  <c r="D15" i="2" s="1"/>
  <c r="A338" i="1"/>
  <c r="D338" i="2" s="1"/>
  <c r="A138" i="1"/>
  <c r="D138" i="2" s="1"/>
  <c r="A263" i="1"/>
  <c r="D263" i="2" s="1"/>
  <c r="A193" i="1"/>
  <c r="D193" i="2" s="1"/>
  <c r="A128" i="1"/>
  <c r="D128" i="2" s="1"/>
  <c r="A390" i="1"/>
  <c r="D390" i="2" s="1"/>
  <c r="A262" i="1"/>
  <c r="D262" i="2" s="1"/>
  <c r="A209" i="1"/>
  <c r="D209" i="2" s="1"/>
  <c r="A316" i="1"/>
  <c r="D316" i="2" s="1"/>
  <c r="A433" i="1"/>
  <c r="D433" i="2" s="1"/>
  <c r="A129" i="1"/>
  <c r="D129" i="2" s="1"/>
  <c r="A336" i="1"/>
  <c r="D336" i="2" s="1"/>
  <c r="A160" i="1"/>
  <c r="D160" i="2" s="1"/>
  <c r="A339" i="1"/>
  <c r="D339" i="2" s="1"/>
  <c r="A142" i="1"/>
  <c r="D142" i="2" s="1"/>
  <c r="A302" i="1"/>
  <c r="D302" i="2" s="1"/>
  <c r="A182" i="1"/>
  <c r="D182" i="2" s="1"/>
  <c r="A131" i="1"/>
  <c r="D131" i="2" s="1"/>
  <c r="A122" i="1"/>
  <c r="D122" i="2" s="1"/>
  <c r="A330" i="1"/>
  <c r="D330" i="2" s="1"/>
  <c r="A448" i="1"/>
  <c r="D448" i="2" s="1"/>
  <c r="A225" i="1"/>
  <c r="D225" i="2" s="1"/>
  <c r="A211" i="1"/>
  <c r="D211" i="2" s="1"/>
  <c r="A169" i="1"/>
  <c r="D169" i="2" s="1"/>
  <c r="A6" i="1"/>
  <c r="D6" i="2" s="1"/>
  <c r="A408" i="1"/>
  <c r="D408" i="2" s="1"/>
  <c r="A183" i="1"/>
  <c r="D183" i="2" s="1"/>
  <c r="A331" i="1"/>
  <c r="D331" i="2" s="1"/>
  <c r="A137" i="1"/>
  <c r="D137" i="2" s="1"/>
  <c r="A157" i="1"/>
  <c r="D157" i="2" s="1"/>
  <c r="A309" i="1"/>
  <c r="D309" i="2" s="1"/>
  <c r="A257" i="1"/>
  <c r="D257" i="2" s="1"/>
  <c r="A386" i="1"/>
  <c r="D386" i="2" s="1"/>
  <c r="A38" i="1"/>
  <c r="D38" i="2" s="1"/>
  <c r="A301" i="1"/>
  <c r="D301" i="2" s="1"/>
  <c r="A426" i="1"/>
  <c r="D426" i="2" s="1"/>
  <c r="A10" i="1"/>
  <c r="D10" i="2" s="1"/>
  <c r="A8" i="1"/>
  <c r="D8" i="2" s="1"/>
  <c r="A281" i="1"/>
  <c r="D281" i="2" s="1"/>
  <c r="A105" i="1"/>
  <c r="D105" i="2" s="1"/>
  <c r="A446" i="1"/>
  <c r="D446" i="2" s="1"/>
  <c r="A351" i="1"/>
  <c r="D351" i="2" s="1"/>
  <c r="A406" i="1"/>
  <c r="D406" i="2" s="1"/>
  <c r="A174" i="1"/>
  <c r="D174" i="2" s="1"/>
  <c r="A274" i="1"/>
  <c r="D274" i="2" s="1"/>
  <c r="A117" i="1"/>
  <c r="D117" i="2" s="1"/>
  <c r="A335" i="1"/>
  <c r="D335" i="2" s="1"/>
  <c r="A184" i="1"/>
  <c r="D184" i="2" s="1"/>
  <c r="A392" i="1"/>
  <c r="D392" i="2" s="1"/>
  <c r="A248" i="1"/>
  <c r="D248" i="2" s="1"/>
  <c r="A46" i="1"/>
  <c r="D46" i="2" s="1"/>
  <c r="A265" i="1"/>
  <c r="D265" i="2" s="1"/>
  <c r="A36" i="1"/>
  <c r="D36" i="2" s="1"/>
  <c r="A299" i="1"/>
  <c r="D299" i="2" s="1"/>
  <c r="A51" i="1"/>
  <c r="D51" i="2" s="1"/>
  <c r="A424" i="1"/>
  <c r="D424" i="2" s="1"/>
  <c r="A401" i="1"/>
  <c r="D401" i="2" s="1"/>
  <c r="A296" i="1"/>
  <c r="D296" i="2" s="1"/>
  <c r="A435" i="1"/>
  <c r="D435" i="2" s="1"/>
  <c r="A413" i="1"/>
  <c r="D413" i="2" s="1"/>
  <c r="A304" i="1"/>
  <c r="D304" i="2" s="1"/>
  <c r="A217" i="1"/>
  <c r="D217" i="2" s="1"/>
  <c r="A61" i="1"/>
  <c r="D61" i="2" s="1"/>
  <c r="A382" i="1"/>
  <c r="D382" i="2" s="1"/>
  <c r="A7" i="1"/>
  <c r="D7" i="2" s="1"/>
  <c r="A403" i="1"/>
  <c r="D403" i="2" s="1"/>
  <c r="A402" i="1"/>
  <c r="D402" i="2" s="1"/>
  <c r="A399" i="1"/>
  <c r="D399" i="2" s="1"/>
  <c r="A234" i="1"/>
  <c r="D234" i="2" s="1"/>
  <c r="A395" i="1"/>
  <c r="D395" i="2" s="1"/>
  <c r="A12" i="1"/>
  <c r="D12" i="2" s="1"/>
  <c r="A31" i="1"/>
  <c r="D31" i="2" s="1"/>
  <c r="A297" i="1"/>
  <c r="D297" i="2" s="1"/>
  <c r="A53" i="1"/>
  <c r="D53" i="2" s="1"/>
  <c r="A276" i="1"/>
  <c r="D276" i="2" s="1"/>
  <c r="A52" i="1"/>
  <c r="D52" i="2" s="1"/>
  <c r="A70" i="1"/>
  <c r="D70" i="2" s="1"/>
  <c r="A414" i="1"/>
  <c r="D414" i="2" s="1"/>
  <c r="A32" i="1"/>
  <c r="D32" i="2" s="1"/>
  <c r="A425" i="1"/>
  <c r="D425" i="2" s="1"/>
  <c r="A436" i="1"/>
  <c r="D436" i="2" s="1"/>
  <c r="A173" i="1"/>
  <c r="D173" i="2" s="1"/>
  <c r="A21" i="1"/>
  <c r="D21" i="2" s="1"/>
  <c r="A208" i="1"/>
  <c r="D208" i="2" s="1"/>
  <c r="A368" i="1"/>
  <c r="D368" i="2" s="1"/>
  <c r="A78" i="1"/>
  <c r="D78" i="2" s="1"/>
  <c r="A270" i="1"/>
  <c r="D270" i="2" s="1"/>
  <c r="A421" i="1"/>
  <c r="D421" i="2" s="1"/>
  <c r="A168" i="1"/>
  <c r="D168" i="2" s="1"/>
  <c r="A423" i="1"/>
  <c r="D423" i="2" s="1"/>
  <c r="A26" i="1"/>
  <c r="D26" i="2" s="1"/>
  <c r="A329" i="1"/>
  <c r="D329" i="2" s="1"/>
  <c r="A321" i="1"/>
  <c r="D321" i="2" s="1"/>
  <c r="A441" i="1"/>
  <c r="D441" i="2" s="1"/>
  <c r="A207" i="1"/>
  <c r="D207" i="2" s="1"/>
  <c r="A313" i="1"/>
  <c r="D313" i="2" s="1"/>
  <c r="A360" i="1"/>
  <c r="D360" i="2" s="1"/>
  <c r="A256" i="1"/>
  <c r="D256" i="2" s="1"/>
  <c r="A428" i="1"/>
  <c r="D428" i="2" s="1"/>
  <c r="A214" i="1"/>
  <c r="D214" i="2" s="1"/>
  <c r="A72" i="1"/>
  <c r="D72" i="2" s="1"/>
  <c r="A147" i="1"/>
  <c r="D147" i="2" s="1"/>
  <c r="A346" i="1"/>
  <c r="D346" i="2" s="1"/>
  <c r="A152" i="1"/>
  <c r="D152" i="2" s="1"/>
  <c r="A197" i="1"/>
  <c r="D197" i="2" s="1"/>
  <c r="A407" i="1"/>
  <c r="D407" i="2" s="1"/>
  <c r="A30" i="1"/>
  <c r="D30" i="2" s="1"/>
  <c r="A181" i="1"/>
  <c r="D181" i="2" s="1"/>
  <c r="A273" i="1"/>
  <c r="D273" i="2" s="1"/>
  <c r="A175" i="1"/>
  <c r="D175" i="2" s="1"/>
  <c r="A249" i="1"/>
  <c r="D249" i="2" s="1"/>
  <c r="A250" i="1"/>
  <c r="D250" i="2" s="1"/>
  <c r="A432" i="1"/>
  <c r="D432" i="2" s="1"/>
  <c r="A102" i="1"/>
  <c r="D102" i="2" s="1"/>
  <c r="A246" i="1"/>
  <c r="D246" i="2" s="1"/>
  <c r="A258" i="1"/>
  <c r="D258" i="2" s="1"/>
  <c r="A57" i="1"/>
  <c r="D57" i="2" s="1"/>
  <c r="A320" i="1"/>
  <c r="D320" i="2" s="1"/>
  <c r="A327" i="1"/>
  <c r="D327" i="2" s="1"/>
  <c r="A116" i="1"/>
  <c r="D116" i="2" s="1"/>
  <c r="A77" i="1"/>
  <c r="D77" i="2" s="1"/>
  <c r="A13" i="1"/>
  <c r="D13" i="2" s="1"/>
  <c r="A123" i="1"/>
  <c r="D123" i="2" s="1"/>
  <c r="A247" i="1"/>
  <c r="D247" i="2" s="1"/>
  <c r="A396" i="1"/>
  <c r="D396" i="2" s="1"/>
  <c r="A342" i="1"/>
  <c r="D342" i="2" s="1"/>
  <c r="A352" i="1"/>
  <c r="D352" i="2" s="1"/>
  <c r="A292" i="1"/>
  <c r="D292" i="2" s="1"/>
  <c r="A397" i="1"/>
  <c r="D397" i="2" s="1"/>
  <c r="A91" i="1"/>
  <c r="D91" i="2" s="1"/>
  <c r="A204" i="1"/>
  <c r="D204" i="2" s="1"/>
  <c r="A291" i="1"/>
  <c r="D291" i="2" s="1"/>
  <c r="A221" i="1"/>
  <c r="D221" i="2" s="1"/>
  <c r="A150" i="1"/>
  <c r="D150" i="2" s="1"/>
  <c r="A185" i="1"/>
  <c r="D185" i="2" s="1"/>
  <c r="A445" i="1"/>
  <c r="D445" i="2" s="1"/>
  <c r="A334" i="1"/>
  <c r="D334" i="2" s="1"/>
  <c r="A218" i="1"/>
  <c r="D218" i="2" s="1"/>
  <c r="A19" i="1"/>
  <c r="D19" i="2" s="1"/>
  <c r="A23" i="1"/>
  <c r="D23" i="2" s="1"/>
  <c r="A343" i="1"/>
  <c r="D343" i="2" s="1"/>
  <c r="A311" i="1"/>
  <c r="D311" i="2" s="1"/>
  <c r="A49" i="1"/>
  <c r="D49" i="2" s="1"/>
  <c r="A236" i="1"/>
  <c r="D236" i="2" s="1"/>
  <c r="A44" i="1"/>
  <c r="D44" i="2" s="1"/>
  <c r="A213" i="1"/>
  <c r="D213" i="2" s="1"/>
  <c r="A261" i="1"/>
  <c r="D261" i="2" s="1"/>
  <c r="A437" i="1"/>
  <c r="D437" i="2" s="1"/>
  <c r="A322" i="1"/>
  <c r="D322" i="2" s="1"/>
  <c r="A156" i="1"/>
  <c r="D156" i="2" s="1"/>
  <c r="A324" i="1"/>
  <c r="D324" i="2" s="1"/>
  <c r="A35" i="1"/>
  <c r="D35" i="2" s="1"/>
  <c r="A106" i="1"/>
  <c r="D106" i="2" s="1"/>
  <c r="A39" i="1"/>
  <c r="D39" i="2" s="1"/>
  <c r="A326" i="1"/>
  <c r="D326" i="2" s="1"/>
  <c r="A232" i="1"/>
  <c r="D232" i="2" s="1"/>
  <c r="A96" i="1"/>
  <c r="D96" i="2" s="1"/>
  <c r="A220" i="1"/>
  <c r="D220" i="2" s="1"/>
  <c r="A266" i="1"/>
  <c r="D266" i="2" s="1"/>
  <c r="A29" i="1"/>
  <c r="D29" i="2" s="1"/>
  <c r="A385" i="1"/>
  <c r="D385" i="2" s="1"/>
  <c r="A79" i="1"/>
  <c r="D79" i="2" s="1"/>
  <c r="A65" i="1"/>
  <c r="D65" i="2" s="1"/>
  <c r="A188" i="1"/>
  <c r="D188" i="2" s="1"/>
  <c r="A283" i="1"/>
  <c r="D283" i="2" s="1"/>
  <c r="A11" i="1"/>
  <c r="D11" i="2" s="1"/>
  <c r="A73" i="1"/>
  <c r="D73" i="2" s="1"/>
  <c r="A22" i="1"/>
  <c r="D22" i="2" s="1"/>
  <c r="A387" i="1"/>
  <c r="D387" i="2" s="1"/>
  <c r="A290" i="1"/>
  <c r="D290" i="2" s="1"/>
  <c r="A83" i="1"/>
  <c r="D83" i="2" s="1"/>
  <c r="A268" i="1"/>
  <c r="D268" i="2" s="1"/>
  <c r="A333" i="1"/>
  <c r="D333" i="2" s="1"/>
  <c r="A348" i="1"/>
  <c r="D348" i="2" s="1"/>
  <c r="A284" i="1"/>
  <c r="D284" i="2" s="1"/>
  <c r="A314" i="1"/>
  <c r="D314" i="2" s="1"/>
  <c r="A264" i="1"/>
  <c r="D264" i="2" s="1"/>
</calcChain>
</file>

<file path=xl/sharedStrings.xml><?xml version="1.0" encoding="utf-8"?>
<sst xmlns="http://schemas.openxmlformats.org/spreadsheetml/2006/main" count="8638" uniqueCount="1881">
  <si>
    <t>中環</t>
  </si>
  <si>
    <t>半山東</t>
  </si>
  <si>
    <t>衛城</t>
  </si>
  <si>
    <t>山頂</t>
  </si>
  <si>
    <t>大學</t>
  </si>
  <si>
    <t>觀龍</t>
  </si>
  <si>
    <t>堅摩</t>
  </si>
  <si>
    <t>西環</t>
  </si>
  <si>
    <t>寶翠</t>
  </si>
  <si>
    <t>石塘咀</t>
  </si>
  <si>
    <t>西營盤</t>
  </si>
  <si>
    <t>上環</t>
  </si>
  <si>
    <t>東華</t>
  </si>
  <si>
    <t>正街</t>
  </si>
  <si>
    <t>水街</t>
  </si>
  <si>
    <t>軒尼詩</t>
  </si>
  <si>
    <t>愛群</t>
  </si>
  <si>
    <t>鵝頸</t>
  </si>
  <si>
    <t>銅鑼灣</t>
  </si>
  <si>
    <t>維園</t>
  </si>
  <si>
    <t>天后</t>
  </si>
  <si>
    <t>大坑</t>
  </si>
  <si>
    <t>渣甸山</t>
  </si>
  <si>
    <t>樂活</t>
  </si>
  <si>
    <t>跑馬地</t>
  </si>
  <si>
    <t>司徒拔道</t>
  </si>
  <si>
    <t>修頓</t>
  </si>
  <si>
    <t>大佛口</t>
  </si>
  <si>
    <t>太古城西</t>
  </si>
  <si>
    <t>太古城東</t>
  </si>
  <si>
    <t>鯉景灣</t>
  </si>
  <si>
    <t>西灣河</t>
  </si>
  <si>
    <t>愛秩序灣</t>
  </si>
  <si>
    <t>筲箕灣</t>
  </si>
  <si>
    <t>阿公岩</t>
  </si>
  <si>
    <t>杏花邨</t>
  </si>
  <si>
    <t>翠灣</t>
  </si>
  <si>
    <t>欣藍</t>
  </si>
  <si>
    <t>小西灣</t>
  </si>
  <si>
    <t>景怡</t>
  </si>
  <si>
    <t>環翠</t>
  </si>
  <si>
    <t>翡翠</t>
  </si>
  <si>
    <t>柏架山</t>
  </si>
  <si>
    <t>寶馬山</t>
  </si>
  <si>
    <t>炮台山</t>
  </si>
  <si>
    <t>城市花園</t>
  </si>
  <si>
    <t>和富</t>
  </si>
  <si>
    <t>堡壘</t>
  </si>
  <si>
    <t>錦屏</t>
  </si>
  <si>
    <t>丹拿</t>
  </si>
  <si>
    <t>健康村</t>
  </si>
  <si>
    <t>鰂魚涌</t>
  </si>
  <si>
    <t>南豐</t>
  </si>
  <si>
    <t>康怡</t>
  </si>
  <si>
    <t>康山</t>
  </si>
  <si>
    <t>興東</t>
  </si>
  <si>
    <t>下耀東</t>
  </si>
  <si>
    <t>上耀東</t>
  </si>
  <si>
    <t>興民</t>
  </si>
  <si>
    <t>樂康</t>
  </si>
  <si>
    <t>翠德</t>
  </si>
  <si>
    <t>漁灣</t>
  </si>
  <si>
    <t>佳曉</t>
  </si>
  <si>
    <t>香港仔</t>
  </si>
  <si>
    <t>鴨脷洲邨</t>
  </si>
  <si>
    <t>鴨脷洲北</t>
  </si>
  <si>
    <t>利東一</t>
  </si>
  <si>
    <t>利東二</t>
  </si>
  <si>
    <t>海怡東</t>
  </si>
  <si>
    <t>海怡西</t>
  </si>
  <si>
    <t>華貴</t>
  </si>
  <si>
    <t>華富南</t>
  </si>
  <si>
    <t>華富北</t>
  </si>
  <si>
    <t>薄扶林</t>
  </si>
  <si>
    <t>置富</t>
  </si>
  <si>
    <t>田灣</t>
  </si>
  <si>
    <t>石漁</t>
  </si>
  <si>
    <t>黃竹坑</t>
  </si>
  <si>
    <t>海灣</t>
  </si>
  <si>
    <t>赤柱及石澳</t>
  </si>
  <si>
    <t>尖沙咀西</t>
  </si>
  <si>
    <t>九龍站</t>
  </si>
  <si>
    <t>佐敦西</t>
  </si>
  <si>
    <t>油麻地南</t>
  </si>
  <si>
    <t>富榮</t>
  </si>
  <si>
    <t>旺角西</t>
  </si>
  <si>
    <t>富柏</t>
  </si>
  <si>
    <t>奧運</t>
  </si>
  <si>
    <t>櫻桃</t>
  </si>
  <si>
    <t>大角咀南</t>
  </si>
  <si>
    <t>大角咀北</t>
  </si>
  <si>
    <t>大南</t>
  </si>
  <si>
    <t>旺角北</t>
  </si>
  <si>
    <t>旺角東</t>
  </si>
  <si>
    <t>旺角南</t>
  </si>
  <si>
    <t>油麻地北</t>
  </si>
  <si>
    <t>尖東及京士柏</t>
  </si>
  <si>
    <t>佐敦北</t>
  </si>
  <si>
    <t>佐敦南</t>
  </si>
  <si>
    <t>尖沙咀中</t>
  </si>
  <si>
    <t>寶麗</t>
  </si>
  <si>
    <t>長沙灣</t>
  </si>
  <si>
    <t>南昌北</t>
  </si>
  <si>
    <t>石硤尾</t>
  </si>
  <si>
    <t>南昌東</t>
  </si>
  <si>
    <t>南昌南</t>
  </si>
  <si>
    <t>南昌中</t>
  </si>
  <si>
    <t>南昌西</t>
  </si>
  <si>
    <t>富昌</t>
  </si>
  <si>
    <t>麗閣</t>
  </si>
  <si>
    <t>幸福</t>
  </si>
  <si>
    <t>碧匯</t>
  </si>
  <si>
    <t>荔枝角中</t>
  </si>
  <si>
    <t>荔枝角南</t>
  </si>
  <si>
    <t>美孚南</t>
  </si>
  <si>
    <t>美孚中</t>
  </si>
  <si>
    <t>美孚北</t>
  </si>
  <si>
    <t>荔枝角北</t>
  </si>
  <si>
    <t>元州</t>
  </si>
  <si>
    <t>蘇屋</t>
  </si>
  <si>
    <t>李鄭屋</t>
  </si>
  <si>
    <t>龍坪及上白田</t>
  </si>
  <si>
    <t>下白田</t>
  </si>
  <si>
    <t>又一村</t>
  </si>
  <si>
    <t>南山、大坑東及大坑西</t>
  </si>
  <si>
    <t>馬頭圍</t>
  </si>
  <si>
    <t>宋皇臺</t>
  </si>
  <si>
    <t>馬坑涌</t>
  </si>
  <si>
    <t>馬頭角</t>
  </si>
  <si>
    <t>樂民</t>
  </si>
  <si>
    <t>常樂</t>
  </si>
  <si>
    <t>何文田</t>
  </si>
  <si>
    <t>嘉道理</t>
  </si>
  <si>
    <t>太子</t>
  </si>
  <si>
    <t>九龍塘</t>
  </si>
  <si>
    <t>龍城</t>
  </si>
  <si>
    <t>啟德北</t>
  </si>
  <si>
    <t>啟德東</t>
  </si>
  <si>
    <t>啟德中及南</t>
  </si>
  <si>
    <t>海心</t>
  </si>
  <si>
    <t>土瓜灣北</t>
  </si>
  <si>
    <t>土瓜灣南</t>
  </si>
  <si>
    <t>鶴園海逸</t>
  </si>
  <si>
    <t>黃埔東</t>
  </si>
  <si>
    <t>黃埔西</t>
  </si>
  <si>
    <t>紅磡灣</t>
  </si>
  <si>
    <t>紅磡</t>
  </si>
  <si>
    <t>家維</t>
  </si>
  <si>
    <t>愛民</t>
  </si>
  <si>
    <t>愛俊</t>
  </si>
  <si>
    <t>龍趣</t>
  </si>
  <si>
    <t>龍下</t>
  </si>
  <si>
    <t>龍上</t>
  </si>
  <si>
    <t>鳳凰</t>
  </si>
  <si>
    <t>鳳德</t>
  </si>
  <si>
    <t>龍星</t>
  </si>
  <si>
    <t>新蒲崗</t>
  </si>
  <si>
    <t>東頭</t>
  </si>
  <si>
    <t>東美</t>
  </si>
  <si>
    <t>樂富</t>
  </si>
  <si>
    <t>橫頭磡</t>
  </si>
  <si>
    <t>天強</t>
  </si>
  <si>
    <t>翠竹及鵬程</t>
  </si>
  <si>
    <t>竹園南</t>
  </si>
  <si>
    <t>竹園北</t>
  </si>
  <si>
    <t>慈雲西</t>
  </si>
  <si>
    <t>正愛</t>
  </si>
  <si>
    <t>正安</t>
  </si>
  <si>
    <t>慈雲東</t>
  </si>
  <si>
    <t>瓊富</t>
  </si>
  <si>
    <t>彩雲東</t>
  </si>
  <si>
    <t>彩雲南</t>
  </si>
  <si>
    <t>彩雲西</t>
  </si>
  <si>
    <t>池彩</t>
  </si>
  <si>
    <t>彩虹</t>
  </si>
  <si>
    <t>觀塘中心</t>
  </si>
  <si>
    <t>九龍灣</t>
  </si>
  <si>
    <t>啟業</t>
  </si>
  <si>
    <t>麗晶</t>
  </si>
  <si>
    <t>坪石</t>
  </si>
  <si>
    <t>彩德</t>
  </si>
  <si>
    <t>佐敦谷</t>
  </si>
  <si>
    <t>順天</t>
  </si>
  <si>
    <t>雙順</t>
  </si>
  <si>
    <t>安利</t>
  </si>
  <si>
    <t>觀塘安泰</t>
  </si>
  <si>
    <t>秀茂坪北</t>
  </si>
  <si>
    <t>秀茂坪中</t>
  </si>
  <si>
    <t>安達</t>
  </si>
  <si>
    <t>秀茂坪南</t>
  </si>
  <si>
    <t>寶達</t>
  </si>
  <si>
    <t>廣德</t>
  </si>
  <si>
    <t>興田</t>
  </si>
  <si>
    <t>藍田</t>
  </si>
  <si>
    <t>平田</t>
  </si>
  <si>
    <t>栢雅</t>
  </si>
  <si>
    <t>俊翔</t>
  </si>
  <si>
    <t>油塘東</t>
  </si>
  <si>
    <t>油翠</t>
  </si>
  <si>
    <t>油麗</t>
  </si>
  <si>
    <t>油塘西</t>
  </si>
  <si>
    <t>麗港城</t>
  </si>
  <si>
    <t>景田</t>
  </si>
  <si>
    <t>翠屏</t>
  </si>
  <si>
    <t>曉麗</t>
  </si>
  <si>
    <t>寶樂</t>
  </si>
  <si>
    <t>月華</t>
  </si>
  <si>
    <t>協康</t>
  </si>
  <si>
    <t>樂華南</t>
  </si>
  <si>
    <t>樂華北</t>
  </si>
  <si>
    <t>康樂</t>
  </si>
  <si>
    <t>定安</t>
  </si>
  <si>
    <t>牛頭角上邨</t>
  </si>
  <si>
    <t>牛頭角下邨</t>
  </si>
  <si>
    <t>淘大</t>
  </si>
  <si>
    <t>德華</t>
  </si>
  <si>
    <t>楊屋道</t>
  </si>
  <si>
    <t>荃灣南</t>
  </si>
  <si>
    <t>海濱</t>
  </si>
  <si>
    <t>荃灣西</t>
  </si>
  <si>
    <t>祈德尊</t>
  </si>
  <si>
    <t>荃灣中心</t>
  </si>
  <si>
    <t>愉景</t>
  </si>
  <si>
    <t>福來</t>
  </si>
  <si>
    <t>綠楊</t>
  </si>
  <si>
    <t>馬灣</t>
  </si>
  <si>
    <t>荃灣郊區</t>
  </si>
  <si>
    <t>汀深</t>
  </si>
  <si>
    <t>麗濤</t>
  </si>
  <si>
    <t>荃威</t>
  </si>
  <si>
    <t>象石</t>
  </si>
  <si>
    <t>石圍角</t>
  </si>
  <si>
    <t>梨木樹西</t>
  </si>
  <si>
    <t>梨木樹東</t>
  </si>
  <si>
    <t>屯門市中心</t>
  </si>
  <si>
    <t>兆置</t>
  </si>
  <si>
    <t>安定</t>
  </si>
  <si>
    <t>兆翠</t>
  </si>
  <si>
    <t>友愛南</t>
  </si>
  <si>
    <t>友愛北</t>
  </si>
  <si>
    <t>翠興</t>
  </si>
  <si>
    <t>山景</t>
  </si>
  <si>
    <t>景興</t>
  </si>
  <si>
    <t>興澤</t>
  </si>
  <si>
    <t>新墟</t>
  </si>
  <si>
    <t>掃管笏</t>
  </si>
  <si>
    <t>三聖</t>
  </si>
  <si>
    <t>恒福</t>
  </si>
  <si>
    <t>悅湖</t>
  </si>
  <si>
    <t>兆禧</t>
  </si>
  <si>
    <t>湖景</t>
  </si>
  <si>
    <t>蝴蝶</t>
  </si>
  <si>
    <t>富新</t>
  </si>
  <si>
    <t>樂翠</t>
  </si>
  <si>
    <t>龍門</t>
  </si>
  <si>
    <t>新景</t>
  </si>
  <si>
    <t>良景</t>
  </si>
  <si>
    <t>田景</t>
  </si>
  <si>
    <t>寶田</t>
  </si>
  <si>
    <t>建生</t>
  </si>
  <si>
    <t>兆康</t>
  </si>
  <si>
    <t>欣田</t>
  </si>
  <si>
    <t>屯門鄉郊</t>
  </si>
  <si>
    <t>富泰</t>
  </si>
  <si>
    <t>景峰</t>
  </si>
  <si>
    <t>豐年</t>
  </si>
  <si>
    <t>元朗中心</t>
  </si>
  <si>
    <t>鳳翔</t>
  </si>
  <si>
    <t>元龍</t>
  </si>
  <si>
    <t>十八鄉中</t>
  </si>
  <si>
    <t>水邊</t>
  </si>
  <si>
    <t>南屏</t>
  </si>
  <si>
    <t>北朗</t>
  </si>
  <si>
    <t>元朗東頭</t>
  </si>
  <si>
    <t>十八鄉北</t>
  </si>
  <si>
    <t>十八鄉東</t>
  </si>
  <si>
    <t>十八鄉西</t>
  </si>
  <si>
    <t>屏山南</t>
  </si>
  <si>
    <t>洪福</t>
  </si>
  <si>
    <t>廈村</t>
  </si>
  <si>
    <t>屏山中</t>
  </si>
  <si>
    <t>盛欣</t>
  </si>
  <si>
    <t>天盛</t>
  </si>
  <si>
    <t>天耀</t>
  </si>
  <si>
    <t>耀祐</t>
  </si>
  <si>
    <t>慈祐</t>
  </si>
  <si>
    <t>嘉湖南</t>
  </si>
  <si>
    <t>瑞愛</t>
  </si>
  <si>
    <t>瑞華</t>
  </si>
  <si>
    <t>頌華</t>
  </si>
  <si>
    <t>頌栢</t>
  </si>
  <si>
    <t>嘉湖北</t>
  </si>
  <si>
    <t>悅恩</t>
  </si>
  <si>
    <t>晴景</t>
  </si>
  <si>
    <t>富恩</t>
  </si>
  <si>
    <t>逸澤</t>
  </si>
  <si>
    <t>天恒</t>
  </si>
  <si>
    <t>宏逸</t>
  </si>
  <si>
    <t>屏山北</t>
  </si>
  <si>
    <t>錦綉花園</t>
  </si>
  <si>
    <t>新田</t>
  </si>
  <si>
    <t>錦田</t>
  </si>
  <si>
    <t>八鄉北</t>
  </si>
  <si>
    <t>八鄉南</t>
  </si>
  <si>
    <t>聯和墟</t>
  </si>
  <si>
    <t>粉嶺市</t>
  </si>
  <si>
    <t>祥華</t>
  </si>
  <si>
    <t>華都</t>
  </si>
  <si>
    <t>華明</t>
  </si>
  <si>
    <t>欣盛</t>
  </si>
  <si>
    <t>粉嶺南</t>
  </si>
  <si>
    <t>盛福</t>
  </si>
  <si>
    <t>清河</t>
  </si>
  <si>
    <t>御太</t>
  </si>
  <si>
    <t>上水鄉郊</t>
  </si>
  <si>
    <t>彩園</t>
  </si>
  <si>
    <t>石湖墟</t>
  </si>
  <si>
    <t>天平西</t>
  </si>
  <si>
    <t>鳳翠</t>
  </si>
  <si>
    <t>沙打</t>
  </si>
  <si>
    <t>天平東</t>
  </si>
  <si>
    <t>皇后山</t>
  </si>
  <si>
    <t>大埔墟</t>
  </si>
  <si>
    <t>頌汀</t>
  </si>
  <si>
    <t>大埔中</t>
  </si>
  <si>
    <t>大元</t>
  </si>
  <si>
    <t>富亨</t>
  </si>
  <si>
    <t>怡富</t>
  </si>
  <si>
    <t>富明新</t>
  </si>
  <si>
    <t>廣福及寶湖</t>
  </si>
  <si>
    <t>宏福</t>
  </si>
  <si>
    <t>大埔滘</t>
  </si>
  <si>
    <t>運頭塘</t>
  </si>
  <si>
    <t>新富</t>
  </si>
  <si>
    <t>林村谷</t>
  </si>
  <si>
    <t>寶雅</t>
  </si>
  <si>
    <t>太和</t>
  </si>
  <si>
    <t>舊墟及太湖</t>
  </si>
  <si>
    <t>康樂園</t>
  </si>
  <si>
    <t>船灣</t>
  </si>
  <si>
    <t>西貢北</t>
  </si>
  <si>
    <t>西貢市中心</t>
  </si>
  <si>
    <t>白沙灣</t>
  </si>
  <si>
    <t>西貢離島</t>
  </si>
  <si>
    <t>坑口東</t>
  </si>
  <si>
    <t>坑口西</t>
  </si>
  <si>
    <t>彩健</t>
  </si>
  <si>
    <t>健明</t>
  </si>
  <si>
    <t>都善</t>
  </si>
  <si>
    <t>維景</t>
  </si>
  <si>
    <t>海晉</t>
  </si>
  <si>
    <t>寶怡</t>
  </si>
  <si>
    <t>富君</t>
  </si>
  <si>
    <t>澳唐</t>
  </si>
  <si>
    <t>尚德</t>
  </si>
  <si>
    <t>廣明</t>
  </si>
  <si>
    <t>康景</t>
  </si>
  <si>
    <t>翠林</t>
  </si>
  <si>
    <t>寶林</t>
  </si>
  <si>
    <t>欣英</t>
  </si>
  <si>
    <t>慧茵</t>
  </si>
  <si>
    <t>運亨</t>
  </si>
  <si>
    <t>景林</t>
  </si>
  <si>
    <t>厚德</t>
  </si>
  <si>
    <t>富藍</t>
  </si>
  <si>
    <t>德明</t>
  </si>
  <si>
    <t>南安</t>
  </si>
  <si>
    <t>軍寶</t>
  </si>
  <si>
    <t>環保北</t>
  </si>
  <si>
    <t>環保南</t>
  </si>
  <si>
    <t>沙田市中心</t>
  </si>
  <si>
    <t>瀝源</t>
  </si>
  <si>
    <t>禾輋邨</t>
  </si>
  <si>
    <t>第一城</t>
  </si>
  <si>
    <t>愉城</t>
  </si>
  <si>
    <t>王屋</t>
  </si>
  <si>
    <t>沙角</t>
  </si>
  <si>
    <t>博康</t>
  </si>
  <si>
    <t>水泉澳</t>
  </si>
  <si>
    <t>乙泉</t>
  </si>
  <si>
    <t>秦豐</t>
  </si>
  <si>
    <t>新田圍</t>
  </si>
  <si>
    <t>翠田</t>
  </si>
  <si>
    <t>顯嘉</t>
  </si>
  <si>
    <t>下城門</t>
  </si>
  <si>
    <t>雲城</t>
  </si>
  <si>
    <t>徑口</t>
  </si>
  <si>
    <t>田心</t>
  </si>
  <si>
    <t>翠嘉</t>
  </si>
  <si>
    <t>大圍</t>
  </si>
  <si>
    <t>松田</t>
  </si>
  <si>
    <t>穗禾</t>
  </si>
  <si>
    <t>火炭</t>
  </si>
  <si>
    <t>駿馬</t>
  </si>
  <si>
    <t>海嵐</t>
  </si>
  <si>
    <t>頌安</t>
  </si>
  <si>
    <t>錦濤</t>
  </si>
  <si>
    <t>馬鞍山市中心</t>
  </si>
  <si>
    <t>烏溪沙</t>
  </si>
  <si>
    <t>利安</t>
  </si>
  <si>
    <t>富龍</t>
  </si>
  <si>
    <t>錦英</t>
  </si>
  <si>
    <t>耀安</t>
  </si>
  <si>
    <t>恆安</t>
  </si>
  <si>
    <t>大水坑</t>
  </si>
  <si>
    <t>鞍泰</t>
  </si>
  <si>
    <t>愉欣</t>
  </si>
  <si>
    <t>帝怡</t>
  </si>
  <si>
    <t>碧湖</t>
  </si>
  <si>
    <t>廣康</t>
  </si>
  <si>
    <t>廣源</t>
  </si>
  <si>
    <t>葵興</t>
  </si>
  <si>
    <t>葵聯</t>
  </si>
  <si>
    <t>葵盛東邨</t>
  </si>
  <si>
    <t>上大窩口</t>
  </si>
  <si>
    <t>下大窩口</t>
  </si>
  <si>
    <t>葵涌邨南</t>
  </si>
  <si>
    <t>葵涌邨北</t>
  </si>
  <si>
    <t>石蔭</t>
  </si>
  <si>
    <t>大白田西</t>
  </si>
  <si>
    <t>大白田東</t>
  </si>
  <si>
    <t>安蔭</t>
  </si>
  <si>
    <t>石籬北</t>
  </si>
  <si>
    <t>石籬南</t>
  </si>
  <si>
    <t>葵芳</t>
  </si>
  <si>
    <t>興芳</t>
  </si>
  <si>
    <t>華麗</t>
  </si>
  <si>
    <t>荔華</t>
  </si>
  <si>
    <t>祖堯</t>
  </si>
  <si>
    <t>荔景</t>
  </si>
  <si>
    <t>葵盛西邨</t>
  </si>
  <si>
    <t>安灝</t>
  </si>
  <si>
    <t>偉盈</t>
  </si>
  <si>
    <t>青衣邨</t>
  </si>
  <si>
    <t>翠怡</t>
  </si>
  <si>
    <t>長青</t>
  </si>
  <si>
    <t>長康</t>
  </si>
  <si>
    <t>盛康</t>
  </si>
  <si>
    <t>青衣南</t>
  </si>
  <si>
    <t>長亨</t>
  </si>
  <si>
    <t>青發</t>
  </si>
  <si>
    <t>長安</t>
  </si>
  <si>
    <t>大嶼山</t>
  </si>
  <si>
    <t>滿逸</t>
  </si>
  <si>
    <t>逸東邨北</t>
  </si>
  <si>
    <t>東涌南</t>
  </si>
  <si>
    <t>東涌中</t>
  </si>
  <si>
    <t>東涌北</t>
  </si>
  <si>
    <t>愉景灣</t>
  </si>
  <si>
    <t>坪洲及喜靈洲</t>
  </si>
  <si>
    <t>南丫及蒲台</t>
  </si>
  <si>
    <t>長洲</t>
  </si>
  <si>
    <t>區議會選區</t>
  </si>
  <si>
    <t>中西區</t>
  </si>
  <si>
    <t>灣仔</t>
  </si>
  <si>
    <t>東區</t>
  </si>
  <si>
    <t>南區</t>
  </si>
  <si>
    <t>油尖旺</t>
  </si>
  <si>
    <t>深水埗</t>
  </si>
  <si>
    <t>九龍城</t>
  </si>
  <si>
    <t>黃大仙</t>
  </si>
  <si>
    <t>觀塘</t>
  </si>
  <si>
    <t>荃灣</t>
  </si>
  <si>
    <t>屯門</t>
  </si>
  <si>
    <t>元朗</t>
  </si>
  <si>
    <t>北區</t>
  </si>
  <si>
    <t>大埔</t>
  </si>
  <si>
    <t>西貢</t>
  </si>
  <si>
    <t>沙田</t>
  </si>
  <si>
    <t>葵青</t>
  </si>
  <si>
    <t>離島</t>
  </si>
  <si>
    <t>香港島</t>
  </si>
  <si>
    <t xml:space="preserve">九龍西 </t>
  </si>
  <si>
    <t>九龍東</t>
  </si>
  <si>
    <t>新界西</t>
  </si>
  <si>
    <t>新界東</t>
  </si>
  <si>
    <t>立法會選區</t>
  </si>
  <si>
    <t>區議會分區</t>
  </si>
  <si>
    <t>香港市民代表組群 (P)</t>
  </si>
  <si>
    <t>香港市民自結組群 (NP)</t>
  </si>
  <si>
    <t>合計 (P + NP)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</si>
  <si>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</si>
  <si>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</si>
  <si>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</si>
  <si>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</si>
  <si>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</si>
  <si>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</si>
  <si>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</si>
  <si>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</si>
  <si>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</si>
  <si>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</si>
  <si>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</si>
  <si>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</si>
  <si>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</si>
  <si>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</si>
  <si>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</si>
  <si>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</si>
  <si>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</si>
  <si>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</si>
  <si>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</si>
  <si>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</si>
  <si>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</si>
  <si>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</si>
  <si>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</si>
  <si>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</si>
  <si>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</si>
  <si>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</si>
  <si>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</si>
  <si>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</si>
  <si>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</si>
  <si>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</si>
  <si>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</si>
  <si>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</si>
  <si>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</si>
  <si>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</si>
  <si>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</si>
  <si>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</si>
  <si>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</si>
  <si>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</si>
  <si>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</si>
  <si>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</si>
  <si>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</si>
  <si>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</si>
  <si>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</si>
  <si>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</si>
  <si>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</si>
  <si>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</si>
  <si>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</si>
  <si>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</si>
  <si>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</si>
  <si>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</si>
  <si>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</si>
  <si>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</si>
  <si>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</si>
  <si>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</si>
  <si>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</si>
  <si>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</si>
  <si>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</si>
  <si>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</si>
  <si>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</si>
  <si>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</si>
  <si>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</si>
  <si>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</si>
  <si>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</si>
  <si>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</si>
  <si>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</si>
  <si>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</si>
  <si>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</si>
  <si>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</si>
  <si>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</si>
  <si>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</si>
  <si>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</si>
  <si>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</si>
  <si>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</si>
  <si>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</si>
  <si>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</si>
  <si>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</si>
  <si>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</si>
  <si>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</si>
  <si>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</si>
  <si>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D17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</si>
  <si>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</si>
  <si>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</si>
  <si>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</si>
  <si>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</si>
  <si>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</si>
  <si>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</si>
  <si>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</si>
  <si>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</si>
  <si>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</si>
  <si>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</si>
  <si>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</si>
  <si>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</si>
  <si>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</si>
  <si>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</si>
  <si>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</si>
  <si>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</si>
  <si>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</si>
  <si>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</si>
  <si>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</si>
  <si>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</si>
  <si>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</si>
  <si>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</si>
  <si>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</si>
  <si>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</si>
  <si>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</si>
  <si>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</si>
  <si>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</si>
  <si>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</si>
  <si>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</si>
  <si>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</si>
  <si>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</si>
  <si>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</si>
  <si>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</si>
  <si>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</si>
  <si>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</si>
  <si>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</si>
  <si>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</si>
  <si>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</si>
  <si>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</si>
  <si>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</si>
  <si>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</si>
  <si>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</si>
  <si>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</si>
  <si>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</si>
  <si>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</si>
  <si>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</si>
  <si>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</si>
  <si>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</si>
  <si>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</si>
  <si>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</si>
  <si>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</si>
  <si>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</si>
  <si>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</si>
  <si>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</si>
  <si>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</si>
  <si>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</si>
  <si>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</si>
  <si>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</si>
  <si>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</si>
  <si>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</si>
  <si>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</si>
  <si>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</si>
  <si>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</si>
  <si>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</si>
  <si>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</si>
  <si>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</si>
  <si>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</si>
  <si>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</si>
  <si>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</si>
  <si>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</si>
  <si>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</si>
  <si>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</si>
  <si>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</si>
  <si>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</si>
  <si>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</si>
  <si>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</si>
  <si>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</si>
  <si>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</si>
  <si>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</si>
  <si>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</si>
  <si>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</si>
  <si>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</si>
  <si>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</si>
  <si>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</si>
  <si>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</si>
  <si>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</si>
  <si>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</si>
  <si>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</si>
  <si>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</si>
  <si>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</si>
  <si>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</si>
  <si>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</si>
  <si>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</si>
  <si>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</si>
  <si>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</si>
  <si>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J01</t>
  </si>
  <si>
    <t>J02</t>
  </si>
  <si>
    <t>J03</t>
  </si>
  <si>
    <t>J04</t>
  </si>
  <si>
    <t>J05</t>
  </si>
  <si>
    <t>J06</t>
  </si>
  <si>
    <t>J07</t>
  </si>
  <si>
    <t>J08</t>
  </si>
  <si>
    <t>J09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</si>
  <si>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</si>
  <si>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</si>
  <si>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</si>
  <si>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</si>
  <si>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</si>
  <si>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</si>
  <si>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</si>
  <si>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</si>
  <si>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</si>
  <si>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</si>
  <si>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</si>
  <si>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</si>
  <si>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</si>
  <si>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</si>
  <si>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</si>
  <si>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</si>
  <si>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</si>
  <si>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</si>
  <si>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</si>
  <si>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</si>
  <si>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</si>
  <si>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</si>
  <si>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</si>
  <si>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</si>
  <si>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</si>
  <si>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</si>
  <si>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</si>
  <si>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</si>
  <si>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</si>
  <si>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</si>
  <si>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</si>
  <si>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</si>
  <si>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</si>
  <si>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</si>
  <si>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</si>
  <si>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</si>
  <si>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</si>
  <si>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</si>
  <si>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</si>
  <si>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</si>
  <si>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</si>
  <si>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</si>
  <si>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</si>
  <si>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</si>
  <si>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</si>
  <si>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</si>
  <si>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</si>
  <si>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</si>
  <si>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</si>
  <si>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</si>
  <si>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L01</t>
  </si>
  <si>
    <t>L02</t>
  </si>
  <si>
    <t>L03</t>
  </si>
  <si>
    <t>L04</t>
  </si>
  <si>
    <t>L05</t>
  </si>
  <si>
    <t>L06</t>
  </si>
  <si>
    <t>L07</t>
  </si>
  <si>
    <t>L08</t>
  </si>
  <si>
    <t>L09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</si>
  <si>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</si>
  <si>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</si>
  <si>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</si>
  <si>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</si>
  <si>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</si>
  <si>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</si>
  <si>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</si>
  <si>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</si>
  <si>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</si>
  <si>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</si>
  <si>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</si>
  <si>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</si>
  <si>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</si>
  <si>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</si>
  <si>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</si>
  <si>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</si>
  <si>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</si>
  <si>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</si>
  <si>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</si>
  <si>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</si>
  <si>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</si>
  <si>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</si>
  <si>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</si>
  <si>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</si>
  <si>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</si>
  <si>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</si>
  <si>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</si>
  <si>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</si>
  <si>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</si>
  <si>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</si>
  <si>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</si>
  <si>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</si>
  <si>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</si>
  <si>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</si>
  <si>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</si>
  <si>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</si>
  <si>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</si>
  <si>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</si>
  <si>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</si>
  <si>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</si>
  <si>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</si>
  <si>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</si>
  <si>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</si>
  <si>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</si>
  <si>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</si>
  <si>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</si>
  <si>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</si>
  <si>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</si>
  <si>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</si>
  <si>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</si>
  <si>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</si>
  <si>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</si>
  <si>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</si>
  <si>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</si>
  <si>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</si>
  <si>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</si>
  <si>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</si>
  <si>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</si>
  <si>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</si>
  <si>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</si>
  <si>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</si>
  <si>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</si>
  <si>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</si>
  <si>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</si>
  <si>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</si>
  <si>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</si>
  <si>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</si>
  <si>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</si>
  <si>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</si>
  <si>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</si>
  <si>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</si>
  <si>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</si>
  <si>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</si>
  <si>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</si>
  <si>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</si>
  <si>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</si>
  <si>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</si>
  <si>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</si>
  <si>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</si>
  <si>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</si>
  <si>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</si>
  <si>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</si>
  <si>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</si>
  <si>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</si>
  <si>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</si>
  <si>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</si>
  <si>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</si>
  <si>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</si>
  <si>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</si>
  <si>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</si>
  <si>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</si>
  <si>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</si>
  <si>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</si>
  <si>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</si>
  <si>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</si>
  <si>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</si>
  <si>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</si>
  <si>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</si>
  <si>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Q01</t>
  </si>
  <si>
    <t>Q02</t>
  </si>
  <si>
    <t>Q03</t>
  </si>
  <si>
    <t>Q04</t>
  </si>
  <si>
    <t>Q05</t>
  </si>
  <si>
    <t>Q06</t>
  </si>
  <si>
    <t>Q07</t>
  </si>
  <si>
    <t>Q08</t>
  </si>
  <si>
    <t>Q09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</si>
  <si>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</si>
  <si>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</si>
  <si>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</si>
  <si>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</si>
  <si>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</si>
  <si>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</si>
  <si>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</si>
  <si>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</si>
  <si>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</si>
  <si>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</si>
  <si>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</si>
  <si>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</si>
  <si>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</si>
  <si>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</si>
  <si>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</si>
  <si>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</si>
  <si>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</si>
  <si>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</si>
  <si>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</si>
  <si>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</si>
  <si>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</si>
  <si>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</si>
  <si>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</si>
  <si>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</si>
  <si>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</si>
  <si>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</si>
  <si>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</si>
  <si>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</si>
  <si>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</si>
  <si>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</si>
  <si>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</si>
  <si>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</si>
  <si>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</si>
  <si>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</si>
  <si>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</si>
  <si>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</si>
  <si>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</si>
  <si>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</si>
  <si>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</si>
  <si>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</si>
  <si>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</si>
  <si>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</si>
  <si>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</si>
  <si>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</si>
  <si>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</si>
  <si>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</si>
  <si>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</si>
  <si>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</si>
  <si>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</si>
  <si>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</si>
  <si>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</si>
  <si>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</si>
  <si>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</si>
  <si>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</si>
  <si>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</si>
  <si>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</si>
  <si>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</si>
  <si>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</si>
  <si>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</si>
  <si>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</si>
  <si>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</si>
  <si>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</si>
  <si>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</si>
  <si>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</si>
  <si>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</si>
  <si>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</si>
  <si>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</si>
  <si>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</si>
  <si>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</si>
  <si>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</si>
  <si>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</si>
  <si>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</si>
  <si>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</si>
  <si>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</si>
  <si>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</si>
  <si>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</si>
  <si>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</si>
  <si>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</si>
  <si>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</si>
  <si>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</si>
  <si>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</si>
  <si>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</si>
  <si>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</si>
  <si>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</si>
  <si>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</si>
  <si>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</si>
  <si>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</si>
  <si>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</si>
  <si>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</si>
  <si>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</si>
  <si>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</si>
  <si>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</si>
  <si>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</si>
  <si>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</si>
  <si>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</si>
  <si>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</si>
  <si>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</si>
  <si>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</si>
  <si>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</si>
  <si>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</si>
  <si>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</si>
  <si>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</si>
  <si>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選區編號</t>
  </si>
  <si>
    <t>排名</t>
  </si>
  <si>
    <t>合計</t>
  </si>
  <si>
    <t/>
  </si>
  <si>
    <t>District 區議會選區： * Type Crosstabulation</t>
  </si>
  <si>
    <t>Count</t>
  </si>
  <si>
    <t>Type</t>
  </si>
  <si>
    <t>Total</t>
  </si>
  <si>
    <t>1 Probi</t>
  </si>
  <si>
    <t>2 Non Probi</t>
  </si>
  <si>
    <t>3</t>
  </si>
  <si>
    <t>District 區議會選區：</t>
  </si>
  <si>
    <t>1 中環</t>
  </si>
  <si>
    <t>2 半山東</t>
  </si>
  <si>
    <t>3 衛城</t>
  </si>
  <si>
    <t>4 山頂</t>
  </si>
  <si>
    <t>5 大學</t>
  </si>
  <si>
    <t>6 觀龍</t>
  </si>
  <si>
    <t>7 堅摩</t>
  </si>
  <si>
    <t>8 西環</t>
  </si>
  <si>
    <t>9 寶翠</t>
  </si>
  <si>
    <t>10 石塘咀</t>
  </si>
  <si>
    <t>11 西營盤</t>
  </si>
  <si>
    <t>12 上環</t>
  </si>
  <si>
    <t>13 東華</t>
  </si>
  <si>
    <t>14 正街</t>
  </si>
  <si>
    <t>15 水街</t>
  </si>
  <si>
    <t>16 軒尼詩</t>
  </si>
  <si>
    <t>17 愛群</t>
  </si>
  <si>
    <t>18 鵝頸</t>
  </si>
  <si>
    <t>19 銅鑼灣</t>
  </si>
  <si>
    <t>20 維園</t>
  </si>
  <si>
    <t>21 天后</t>
  </si>
  <si>
    <t>22 大坑</t>
  </si>
  <si>
    <t>23 渣甸山</t>
  </si>
  <si>
    <t>24 樂活</t>
  </si>
  <si>
    <t>25 跑馬地</t>
  </si>
  <si>
    <t>26 司徒拔道</t>
  </si>
  <si>
    <t>27 修頓</t>
  </si>
  <si>
    <t>28 大佛口</t>
  </si>
  <si>
    <t>29 太古城西</t>
  </si>
  <si>
    <t>30 太古城東</t>
  </si>
  <si>
    <t>31 鯉景灣</t>
  </si>
  <si>
    <t>32 西灣河</t>
  </si>
  <si>
    <t>33 愛秩序灣</t>
  </si>
  <si>
    <t>34 筲箕灣</t>
  </si>
  <si>
    <t>35 阿公岩</t>
  </si>
  <si>
    <t>36 杏花邨</t>
  </si>
  <si>
    <t>37 翠灣</t>
  </si>
  <si>
    <t>38 欣藍</t>
  </si>
  <si>
    <t>39 小西灣</t>
  </si>
  <si>
    <t>40 景怡</t>
  </si>
  <si>
    <t>41 環翠</t>
  </si>
  <si>
    <t>42 翡翠</t>
  </si>
  <si>
    <t>43 柏架山</t>
  </si>
  <si>
    <t>44 寶馬山</t>
  </si>
  <si>
    <t>45 炮台山</t>
  </si>
  <si>
    <t>46 城市花園</t>
  </si>
  <si>
    <t>47 和富</t>
  </si>
  <si>
    <t>48 堡壘</t>
  </si>
  <si>
    <t>49 錦屏</t>
  </si>
  <si>
    <t>50 丹拿</t>
  </si>
  <si>
    <t>51 健康村</t>
  </si>
  <si>
    <t>52 鰂魚涌</t>
  </si>
  <si>
    <t>53 南豐</t>
  </si>
  <si>
    <t>54 康怡</t>
  </si>
  <si>
    <t>55 康山</t>
  </si>
  <si>
    <t>56 興東</t>
  </si>
  <si>
    <t>57 下耀東</t>
  </si>
  <si>
    <t>58 上耀東</t>
  </si>
  <si>
    <t>59 興民</t>
  </si>
  <si>
    <t>60 樂康</t>
  </si>
  <si>
    <t>61 翠德</t>
  </si>
  <si>
    <t>62 漁灣</t>
  </si>
  <si>
    <t>63 佳曉</t>
  </si>
  <si>
    <t>64 香港仔</t>
  </si>
  <si>
    <t>65 鴨脷洲邨</t>
  </si>
  <si>
    <t>66 鴨脷洲北</t>
  </si>
  <si>
    <t>67 利東一</t>
  </si>
  <si>
    <t>68 利東二</t>
  </si>
  <si>
    <t>69 海怡東</t>
  </si>
  <si>
    <t>70 海怡西</t>
  </si>
  <si>
    <t>71 華貴</t>
  </si>
  <si>
    <t>72 華富南</t>
  </si>
  <si>
    <t>73 華富北</t>
  </si>
  <si>
    <t>74 薄扶林</t>
  </si>
  <si>
    <t>75 置富</t>
  </si>
  <si>
    <t>76 田灣</t>
  </si>
  <si>
    <t>77 石漁</t>
  </si>
  <si>
    <t>78 黃竹坑</t>
  </si>
  <si>
    <t>79 海灣</t>
  </si>
  <si>
    <t>80 赤柱及石澳</t>
  </si>
  <si>
    <t>81 尖沙咀西</t>
  </si>
  <si>
    <t>82 九龍站</t>
  </si>
  <si>
    <t>83 佐敦西</t>
  </si>
  <si>
    <t>84 油麻地南</t>
  </si>
  <si>
    <t>85 富榮</t>
  </si>
  <si>
    <t>86 旺角西</t>
  </si>
  <si>
    <t>87 富柏</t>
  </si>
  <si>
    <t>88 奧運</t>
  </si>
  <si>
    <t>89 櫻桃</t>
  </si>
  <si>
    <t>90 大角咀南</t>
  </si>
  <si>
    <t>91 大角咀北</t>
  </si>
  <si>
    <t>92 大南</t>
  </si>
  <si>
    <t>93 旺角北</t>
  </si>
  <si>
    <t>94 旺角東</t>
  </si>
  <si>
    <t>95 旺角南</t>
  </si>
  <si>
    <t>96 油麻地北</t>
  </si>
  <si>
    <t>97 尖東及京士柏</t>
  </si>
  <si>
    <t>98 佐敦北</t>
  </si>
  <si>
    <t>99 佐敦南</t>
  </si>
  <si>
    <t>100 尖沙咀中</t>
  </si>
  <si>
    <t>101 寶麗</t>
  </si>
  <si>
    <t>102 長沙灣</t>
  </si>
  <si>
    <t>103 南昌北</t>
  </si>
  <si>
    <t>104 石硤尾</t>
  </si>
  <si>
    <t>105 南昌東</t>
  </si>
  <si>
    <t>106 南昌南</t>
  </si>
  <si>
    <t>107 南昌中</t>
  </si>
  <si>
    <t>108 南昌西</t>
  </si>
  <si>
    <t>109 富昌</t>
  </si>
  <si>
    <t>110 麗閣</t>
  </si>
  <si>
    <t>111 幸福</t>
  </si>
  <si>
    <t>112 碧匯</t>
  </si>
  <si>
    <t>113 荔枝角中</t>
  </si>
  <si>
    <t>114 荔枝角南</t>
  </si>
  <si>
    <t>115 美孚南</t>
  </si>
  <si>
    <t>116 美孚中</t>
  </si>
  <si>
    <t>117 美孚北</t>
  </si>
  <si>
    <t>118 荔枝角北</t>
  </si>
  <si>
    <t>119 元州</t>
  </si>
  <si>
    <t>120 蘇屋</t>
  </si>
  <si>
    <t>121 李鄭屋</t>
  </si>
  <si>
    <t>122 龍坪及上白田</t>
  </si>
  <si>
    <t>123 下白田</t>
  </si>
  <si>
    <t>124 又一村</t>
  </si>
  <si>
    <t>125 南山、大坑東及大坑西</t>
  </si>
  <si>
    <t>126 馬頭圍</t>
  </si>
  <si>
    <t>127 宋皇臺</t>
  </si>
  <si>
    <t>128 馬坑涌</t>
  </si>
  <si>
    <t>129 馬頭角</t>
  </si>
  <si>
    <t>130 樂民</t>
  </si>
  <si>
    <t>131 常樂</t>
  </si>
  <si>
    <t>132 何文田</t>
  </si>
  <si>
    <t>133 嘉道理</t>
  </si>
  <si>
    <t>134 太子</t>
  </si>
  <si>
    <t>135 九龍塘</t>
  </si>
  <si>
    <t>136 龍城</t>
  </si>
  <si>
    <t>137 啟德北</t>
  </si>
  <si>
    <t>138 啟德東</t>
  </si>
  <si>
    <t>139 啟德中及南</t>
  </si>
  <si>
    <t>140 海心</t>
  </si>
  <si>
    <t>141 土瓜灣北</t>
  </si>
  <si>
    <t>142 土瓜灣南</t>
  </si>
  <si>
    <t>143 鶴園海逸</t>
  </si>
  <si>
    <t>144 黃埔東</t>
  </si>
  <si>
    <t>145 黃埔西</t>
  </si>
  <si>
    <t>146 紅磡灣</t>
  </si>
  <si>
    <t>147 紅磡</t>
  </si>
  <si>
    <t>148 家維</t>
  </si>
  <si>
    <t>149 愛民</t>
  </si>
  <si>
    <t>150 愛俊</t>
  </si>
  <si>
    <t>151 龍趣</t>
  </si>
  <si>
    <t>152 龍下</t>
  </si>
  <si>
    <t>153 龍上</t>
  </si>
  <si>
    <t>154 鳳凰</t>
  </si>
  <si>
    <t>155 鳳德</t>
  </si>
  <si>
    <t>156 龍星</t>
  </si>
  <si>
    <t>157 新蒲崗</t>
  </si>
  <si>
    <t>158 東頭</t>
  </si>
  <si>
    <t>159 東美</t>
  </si>
  <si>
    <t>160 樂富</t>
  </si>
  <si>
    <t>161 橫頭磡</t>
  </si>
  <si>
    <t>162 天強</t>
  </si>
  <si>
    <t>163 翠竹及鵬程</t>
  </si>
  <si>
    <t>164 竹園南</t>
  </si>
  <si>
    <t>165 竹園北</t>
  </si>
  <si>
    <t>166 慈雲西</t>
  </si>
  <si>
    <t>167 正愛</t>
  </si>
  <si>
    <t>168 正安</t>
  </si>
  <si>
    <t>169 慈雲東</t>
  </si>
  <si>
    <t>170 瓊富</t>
  </si>
  <si>
    <t>171 彩雲東</t>
  </si>
  <si>
    <t>172 彩雲南</t>
  </si>
  <si>
    <t>173 彩雲西</t>
  </si>
  <si>
    <t>174 池彩</t>
  </si>
  <si>
    <t>175 彩虹</t>
  </si>
  <si>
    <t>176 觀塘中心</t>
  </si>
  <si>
    <t>177 九龍灣</t>
  </si>
  <si>
    <t>178 啟業</t>
  </si>
  <si>
    <t>179 麗晶</t>
  </si>
  <si>
    <t>180 坪石</t>
  </si>
  <si>
    <t>181 彩德</t>
  </si>
  <si>
    <t>182 佐敦谷</t>
  </si>
  <si>
    <t>183 順天</t>
  </si>
  <si>
    <t>184 雙順</t>
  </si>
  <si>
    <t>185 安利</t>
  </si>
  <si>
    <t>186 觀塘安泰</t>
  </si>
  <si>
    <t>187 秀茂坪北</t>
  </si>
  <si>
    <t>188 秀茂坪中</t>
  </si>
  <si>
    <t>189 安達</t>
  </si>
  <si>
    <t>190 秀茂坪南</t>
  </si>
  <si>
    <t>191 寶達</t>
  </si>
  <si>
    <t>192 廣德</t>
  </si>
  <si>
    <t>193 興田</t>
  </si>
  <si>
    <t>194 藍田</t>
  </si>
  <si>
    <t>195 平田</t>
  </si>
  <si>
    <t>196 栢雅</t>
  </si>
  <si>
    <t>197 俊翔</t>
  </si>
  <si>
    <t>198 油塘東</t>
  </si>
  <si>
    <t>199 油翠</t>
  </si>
  <si>
    <t>200 油麗</t>
  </si>
  <si>
    <t>201 油塘西</t>
  </si>
  <si>
    <t>202 麗港城</t>
  </si>
  <si>
    <t>203 景田</t>
  </si>
  <si>
    <t>204 翠屏</t>
  </si>
  <si>
    <t>205 曉麗</t>
  </si>
  <si>
    <t>206 寶樂</t>
  </si>
  <si>
    <t>207 月華</t>
  </si>
  <si>
    <t>208 協康</t>
  </si>
  <si>
    <t>209 樂華南</t>
  </si>
  <si>
    <t>210 樂華北</t>
  </si>
  <si>
    <t>211 康樂</t>
  </si>
  <si>
    <t>212 定安</t>
  </si>
  <si>
    <t>213 牛頭角上邨</t>
  </si>
  <si>
    <t>214 牛頭角下邨</t>
  </si>
  <si>
    <t>215 淘大</t>
  </si>
  <si>
    <t>216 德華</t>
  </si>
  <si>
    <t>217 楊屋道</t>
  </si>
  <si>
    <t>218 荃灣南</t>
  </si>
  <si>
    <t>219 海濱</t>
  </si>
  <si>
    <t>220 荃灣西</t>
  </si>
  <si>
    <t>221 祈德尊</t>
  </si>
  <si>
    <t>222 荃灣中心</t>
  </si>
  <si>
    <t>223 愉景</t>
  </si>
  <si>
    <t>224 福來</t>
  </si>
  <si>
    <t>225 綠楊</t>
  </si>
  <si>
    <t>226 馬灣</t>
  </si>
  <si>
    <t>227 荃灣郊區</t>
  </si>
  <si>
    <t>228 汀深</t>
  </si>
  <si>
    <t>229 麗濤</t>
  </si>
  <si>
    <t>230 荃威</t>
  </si>
  <si>
    <t>231 象石</t>
  </si>
  <si>
    <t>232 石圍角</t>
  </si>
  <si>
    <t>233 梨木樹西</t>
  </si>
  <si>
    <t>234 梨木樹東</t>
  </si>
  <si>
    <t>235 屯門市中心</t>
  </si>
  <si>
    <t>236 兆置</t>
  </si>
  <si>
    <t>237 安定</t>
  </si>
  <si>
    <t>238 兆翠</t>
  </si>
  <si>
    <t>239 友愛南</t>
  </si>
  <si>
    <t>240 友愛北</t>
  </si>
  <si>
    <t>241 翠興</t>
  </si>
  <si>
    <t>242 山景</t>
  </si>
  <si>
    <t>243 景興</t>
  </si>
  <si>
    <t>244 興澤</t>
  </si>
  <si>
    <t>245 新墟</t>
  </si>
  <si>
    <t>246 掃管笏</t>
  </si>
  <si>
    <t>247 三聖</t>
  </si>
  <si>
    <t>248 恒福</t>
  </si>
  <si>
    <t>249 悅湖</t>
  </si>
  <si>
    <t>250 兆禧</t>
  </si>
  <si>
    <t>251 湖景</t>
  </si>
  <si>
    <t>252 蝴蝶</t>
  </si>
  <si>
    <t>253 富新</t>
  </si>
  <si>
    <t>254 樂翠</t>
  </si>
  <si>
    <t>255 龍門</t>
  </si>
  <si>
    <t>256 新景</t>
  </si>
  <si>
    <t>257 良景</t>
  </si>
  <si>
    <t>258 田景</t>
  </si>
  <si>
    <t>259 寶田</t>
  </si>
  <si>
    <t>260 建生</t>
  </si>
  <si>
    <t>261 兆康</t>
  </si>
  <si>
    <t>262 欣田</t>
  </si>
  <si>
    <t>263 屯門鄉郊</t>
  </si>
  <si>
    <t>264 富泰</t>
  </si>
  <si>
    <t>265 景峰</t>
  </si>
  <si>
    <t>266 豐年</t>
  </si>
  <si>
    <t>267 元朗中心</t>
  </si>
  <si>
    <t>268 鳳翔</t>
  </si>
  <si>
    <t>269 元龍</t>
  </si>
  <si>
    <t>270 十八鄉中</t>
  </si>
  <si>
    <t>271 水邊</t>
  </si>
  <si>
    <t>272 南屏</t>
  </si>
  <si>
    <t>273 北朗</t>
  </si>
  <si>
    <t>274 元朗東頭</t>
  </si>
  <si>
    <t>275 十八鄉北</t>
  </si>
  <si>
    <t>276 十八鄉東</t>
  </si>
  <si>
    <t>277 十八鄉西</t>
  </si>
  <si>
    <t>278 屏山南</t>
  </si>
  <si>
    <t>279 洪福</t>
  </si>
  <si>
    <t>280 廈村</t>
  </si>
  <si>
    <t>281 屏山中</t>
  </si>
  <si>
    <t>282 盛欣</t>
  </si>
  <si>
    <t>283 天盛</t>
  </si>
  <si>
    <t>284 天耀</t>
  </si>
  <si>
    <t>285 耀祐</t>
  </si>
  <si>
    <t>286 慈祐</t>
  </si>
  <si>
    <t>287 嘉湖南</t>
  </si>
  <si>
    <t>288 瑞愛</t>
  </si>
  <si>
    <t>289 瑞華</t>
  </si>
  <si>
    <t>290 頌華</t>
  </si>
  <si>
    <t>291 頌栢</t>
  </si>
  <si>
    <t>292 嘉湖北</t>
  </si>
  <si>
    <t>293 悅恩</t>
  </si>
  <si>
    <t>294 晴景</t>
  </si>
  <si>
    <t>295 富恩</t>
  </si>
  <si>
    <t>296 逸澤</t>
  </si>
  <si>
    <t>297 天恒</t>
  </si>
  <si>
    <t>298 宏逸</t>
  </si>
  <si>
    <t>299 屏山北</t>
  </si>
  <si>
    <t>300 錦綉花園</t>
  </si>
  <si>
    <t>301 新田</t>
  </si>
  <si>
    <t>302 錦田</t>
  </si>
  <si>
    <t>303 八鄉北</t>
  </si>
  <si>
    <t>304 八鄉南</t>
  </si>
  <si>
    <t>305 聯和墟</t>
  </si>
  <si>
    <t>306 粉嶺市</t>
  </si>
  <si>
    <t>307 祥華</t>
  </si>
  <si>
    <t>308 華都</t>
  </si>
  <si>
    <t>309 華明</t>
  </si>
  <si>
    <t>310 欣盛</t>
  </si>
  <si>
    <t>311 粉嶺南</t>
  </si>
  <si>
    <t>312 盛福</t>
  </si>
  <si>
    <t>313 清河</t>
  </si>
  <si>
    <t>314 御太</t>
  </si>
  <si>
    <t>315 上水鄉郊</t>
  </si>
  <si>
    <t>316 彩園</t>
  </si>
  <si>
    <t>317 石湖墟</t>
  </si>
  <si>
    <t>318 天平西</t>
  </si>
  <si>
    <t>319 鳳翠</t>
  </si>
  <si>
    <t>320 沙打</t>
  </si>
  <si>
    <t>321 天平東</t>
  </si>
  <si>
    <t>322 皇后山</t>
  </si>
  <si>
    <t>323 大埔墟</t>
  </si>
  <si>
    <t>324 頌汀</t>
  </si>
  <si>
    <t>325 大埔中</t>
  </si>
  <si>
    <t>326 大元</t>
  </si>
  <si>
    <t>327 富亨</t>
  </si>
  <si>
    <t>328 怡富</t>
  </si>
  <si>
    <t>329 富明新</t>
  </si>
  <si>
    <t>330 廣福及寶湖</t>
  </si>
  <si>
    <t>331 宏福</t>
  </si>
  <si>
    <t>332 大埔滘</t>
  </si>
  <si>
    <t>333 運頭塘</t>
  </si>
  <si>
    <t>334 新富</t>
  </si>
  <si>
    <t>335 林村谷</t>
  </si>
  <si>
    <t>336 寶雅</t>
  </si>
  <si>
    <t>337 太和</t>
  </si>
  <si>
    <t>338 舊墟及太湖</t>
  </si>
  <si>
    <t>339 康樂園</t>
  </si>
  <si>
    <t>340 船灣</t>
  </si>
  <si>
    <t>341 西貢北</t>
  </si>
  <si>
    <t>342 西貢市中心</t>
  </si>
  <si>
    <t>343 白沙灣</t>
  </si>
  <si>
    <t>344 西貢離島</t>
  </si>
  <si>
    <t>345 坑口東</t>
  </si>
  <si>
    <t>346 坑口西</t>
  </si>
  <si>
    <t>347 彩健</t>
  </si>
  <si>
    <t>348 健明</t>
  </si>
  <si>
    <t>349 都善</t>
  </si>
  <si>
    <t>350 維景</t>
  </si>
  <si>
    <t>351 海晉</t>
  </si>
  <si>
    <t>352 寶怡</t>
  </si>
  <si>
    <t>353 富君</t>
  </si>
  <si>
    <t>354 澳唐</t>
  </si>
  <si>
    <t>355 尚德</t>
  </si>
  <si>
    <t>356 廣明</t>
  </si>
  <si>
    <t>357 康景</t>
  </si>
  <si>
    <t>358 翠林</t>
  </si>
  <si>
    <t>359 寶林</t>
  </si>
  <si>
    <t>360 欣英</t>
  </si>
  <si>
    <t>361 慧茵</t>
  </si>
  <si>
    <t>362 運亨</t>
  </si>
  <si>
    <t>363 景林</t>
  </si>
  <si>
    <t>364 厚德</t>
  </si>
  <si>
    <t>365 富藍</t>
  </si>
  <si>
    <t>366 德明</t>
  </si>
  <si>
    <t>367 南安</t>
  </si>
  <si>
    <t>368 軍寶</t>
  </si>
  <si>
    <t>369 環保北</t>
  </si>
  <si>
    <t>370 環保南</t>
  </si>
  <si>
    <t>371 沙田市中心</t>
  </si>
  <si>
    <t>372 瀝源</t>
  </si>
  <si>
    <t>373 禾輋邨</t>
  </si>
  <si>
    <t>374 第一城</t>
  </si>
  <si>
    <t>375 愉城</t>
  </si>
  <si>
    <t>376 王屋</t>
  </si>
  <si>
    <t>377 沙角</t>
  </si>
  <si>
    <t>378 博康</t>
  </si>
  <si>
    <t>379 水泉澳</t>
  </si>
  <si>
    <t>380 乙泉</t>
  </si>
  <si>
    <t>381 秦豐</t>
  </si>
  <si>
    <t>382 新田圍</t>
  </si>
  <si>
    <t>383 翠田</t>
  </si>
  <si>
    <t>384 顯嘉</t>
  </si>
  <si>
    <t>385 下城門</t>
  </si>
  <si>
    <t>386 雲城</t>
  </si>
  <si>
    <t>387 徑口</t>
  </si>
  <si>
    <t>388 田心</t>
  </si>
  <si>
    <t>389 翠嘉</t>
  </si>
  <si>
    <t>390 大圍</t>
  </si>
  <si>
    <t>391 松田</t>
  </si>
  <si>
    <t>392 穗禾</t>
  </si>
  <si>
    <t>393 火炭</t>
  </si>
  <si>
    <t>394 駿馬</t>
  </si>
  <si>
    <t>395 海嵐</t>
  </si>
  <si>
    <t>396 頌安</t>
  </si>
  <si>
    <t>397 錦濤</t>
  </si>
  <si>
    <t>398 馬鞍山市中心</t>
  </si>
  <si>
    <t>399 烏溪沙</t>
  </si>
  <si>
    <t>400 利安</t>
  </si>
  <si>
    <t>401 富龍</t>
  </si>
  <si>
    <t>402 錦英</t>
  </si>
  <si>
    <t>403 耀安</t>
  </si>
  <si>
    <t>404 恆安</t>
  </si>
  <si>
    <t>405 大水坑</t>
  </si>
  <si>
    <t>406 鞍泰</t>
  </si>
  <si>
    <t>407 愉欣</t>
  </si>
  <si>
    <t>408 帝怡</t>
  </si>
  <si>
    <t>409 碧湖</t>
  </si>
  <si>
    <t>410 廣康</t>
  </si>
  <si>
    <t>411 廣源</t>
  </si>
  <si>
    <t>412 葵興</t>
  </si>
  <si>
    <t>413 葵聯</t>
  </si>
  <si>
    <t>414 葵盛東邨</t>
  </si>
  <si>
    <t>415 上大窩口</t>
  </si>
  <si>
    <t>416 下大窩口</t>
  </si>
  <si>
    <t>417 葵涌邨南</t>
  </si>
  <si>
    <t>418 葵涌邨北</t>
  </si>
  <si>
    <t>419 石蔭</t>
  </si>
  <si>
    <t>420 大白田西</t>
  </si>
  <si>
    <t>421 大白田東</t>
  </si>
  <si>
    <t>422 安蔭</t>
  </si>
  <si>
    <t>423 石籬北</t>
  </si>
  <si>
    <t>424 石籬南</t>
  </si>
  <si>
    <t>425 葵芳</t>
  </si>
  <si>
    <t>426 興芳</t>
  </si>
  <si>
    <t>427 華麗</t>
  </si>
  <si>
    <t>428 荔華</t>
  </si>
  <si>
    <t>429 祖堯</t>
  </si>
  <si>
    <t>430 荔景</t>
  </si>
  <si>
    <t>431 葵盛西邨</t>
  </si>
  <si>
    <t>432 安灝</t>
  </si>
  <si>
    <t>433 偉盈</t>
  </si>
  <si>
    <t>434 青衣邨</t>
  </si>
  <si>
    <t>435 翠怡</t>
  </si>
  <si>
    <t>436 長青</t>
  </si>
  <si>
    <t>437 長康</t>
  </si>
  <si>
    <t>438 盛康</t>
  </si>
  <si>
    <t>439 青衣南</t>
  </si>
  <si>
    <t>440 長亨</t>
  </si>
  <si>
    <t>441 青發</t>
  </si>
  <si>
    <t>442 長安</t>
  </si>
  <si>
    <t>443 大嶼山</t>
  </si>
  <si>
    <t>444 滿逸</t>
  </si>
  <si>
    <t>445 逸東邨北</t>
  </si>
  <si>
    <t>446 東涌南</t>
  </si>
  <si>
    <t>447 東涌中</t>
  </si>
  <si>
    <t>448 東涌北</t>
  </si>
  <si>
    <t>449 愉景灣</t>
  </si>
  <si>
    <t>450 坪洲及喜靈洲</t>
  </si>
  <si>
    <t>451 南丫及蒲台</t>
  </si>
  <si>
    <t>452 長洲</t>
  </si>
  <si>
    <t>Rank</t>
  </si>
  <si>
    <t>LC5</t>
  </si>
  <si>
    <t>DC18</t>
  </si>
  <si>
    <t>Constituency</t>
  </si>
  <si>
    <t>ConstCode</t>
  </si>
  <si>
    <t>ProbPanel</t>
  </si>
  <si>
    <t>NonProbPanel</t>
  </si>
  <si>
    <t>New Territories East</t>
  </si>
  <si>
    <t>Hong Kong Island</t>
  </si>
  <si>
    <t>Kowloon East</t>
  </si>
  <si>
    <t>New Territories West</t>
  </si>
  <si>
    <t>Kowloon West</t>
  </si>
  <si>
    <t>Sha Tin</t>
  </si>
  <si>
    <t>Eastern</t>
  </si>
  <si>
    <t>Kwun Tong</t>
  </si>
  <si>
    <t>Sai Kung</t>
  </si>
  <si>
    <t>Yuen Long</t>
  </si>
  <si>
    <t>Tsuen Wan</t>
  </si>
  <si>
    <t>Kowloon City</t>
  </si>
  <si>
    <t>Central &amp; Western</t>
  </si>
  <si>
    <t>Wong Tai Sin</t>
  </si>
  <si>
    <t>Tuen Mun</t>
  </si>
  <si>
    <t>Tai Po</t>
  </si>
  <si>
    <t>Kwai Tsing</t>
  </si>
  <si>
    <t>Southern</t>
  </si>
  <si>
    <t>Sham Shui Po</t>
  </si>
  <si>
    <t>North</t>
  </si>
  <si>
    <t>Yau Tsim Mong</t>
  </si>
  <si>
    <t>Islands</t>
  </si>
  <si>
    <t>Wan Chai</t>
  </si>
  <si>
    <t>City One</t>
  </si>
  <si>
    <t>Heng Fa Chuen</t>
  </si>
  <si>
    <t>Laguna City</t>
  </si>
  <si>
    <t>Wai King</t>
  </si>
  <si>
    <t>Tai Koo Shing West</t>
  </si>
  <si>
    <t>Ma On Shan Town Centre</t>
  </si>
  <si>
    <t>Tai Koo Shing East</t>
  </si>
  <si>
    <t>Fairview Park</t>
  </si>
  <si>
    <t>Hoi Bun</t>
  </si>
  <si>
    <t>Ho Man Tin</t>
  </si>
  <si>
    <t>University</t>
  </si>
  <si>
    <t>King Fu</t>
  </si>
  <si>
    <t>Tsuen Wan West</t>
  </si>
  <si>
    <t>Tsui Hing</t>
  </si>
  <si>
    <t>Prime View</t>
  </si>
  <si>
    <t>Wu Kai Sha</t>
  </si>
  <si>
    <t>Lung Sing</t>
  </si>
  <si>
    <t>Yan Ying</t>
  </si>
  <si>
    <t>Whampoa West</t>
  </si>
  <si>
    <t>Shuen Wan</t>
  </si>
  <si>
    <t>Wan Hang</t>
  </si>
  <si>
    <t>Kam To</t>
  </si>
  <si>
    <t>Tsuen Wan Rural</t>
  </si>
  <si>
    <t>Siu Tsui</t>
  </si>
  <si>
    <t>Hoi Chun</t>
  </si>
  <si>
    <t>Sai Wan Ho</t>
  </si>
  <si>
    <t>To Tai</t>
  </si>
  <si>
    <t>Lai To</t>
  </si>
  <si>
    <t>O Tong</t>
  </si>
  <si>
    <t>Wan Po North</t>
  </si>
  <si>
    <t>Greenfield</t>
  </si>
  <si>
    <t>Ting Sham</t>
  </si>
  <si>
    <t>Chi Choi</t>
  </si>
  <si>
    <t>Sui Wo</t>
  </si>
  <si>
    <t>Wai Ying</t>
  </si>
  <si>
    <t>Aberdeen</t>
  </si>
  <si>
    <t>Cheung Sha Wan</t>
  </si>
  <si>
    <t>Lai Ching</t>
  </si>
  <si>
    <t>King Tin</t>
  </si>
  <si>
    <t>Hang Hau East</t>
  </si>
  <si>
    <t>Yu Yan</t>
  </si>
  <si>
    <t>Fortress Hill</t>
  </si>
  <si>
    <t>Kornhill</t>
  </si>
  <si>
    <t>Chi Fu</t>
  </si>
  <si>
    <t>Hong Lok Yuen</t>
  </si>
  <si>
    <t>South Horizons West</t>
  </si>
  <si>
    <t>San Fu</t>
  </si>
  <si>
    <t>Nam On</t>
  </si>
  <si>
    <t>Tai Wai</t>
  </si>
  <si>
    <t>Shau Kei Wan</t>
  </si>
  <si>
    <t>Lam Tin</t>
  </si>
  <si>
    <t>Ping Shan South</t>
  </si>
  <si>
    <t>Lai Chi Kok Central</t>
  </si>
  <si>
    <t>Hiu Lai</t>
  </si>
  <si>
    <t>Ma Wan</t>
  </si>
  <si>
    <t>Kingswood South</t>
  </si>
  <si>
    <t>Kwan Po</t>
  </si>
  <si>
    <t>Wong Uk</t>
  </si>
  <si>
    <t>Fo Tan</t>
  </si>
  <si>
    <t>Mei Foo North</t>
  </si>
  <si>
    <t>Kingswood North</t>
  </si>
  <si>
    <t>Pat Heung South</t>
  </si>
  <si>
    <t>Fanling South</t>
  </si>
  <si>
    <t>Old Market &amp; Serenity</t>
  </si>
  <si>
    <t>Fu Nam</t>
  </si>
  <si>
    <t>Yue Shing</t>
  </si>
  <si>
    <t>Braemar Hill</t>
  </si>
  <si>
    <t>Mei Foo South</t>
  </si>
  <si>
    <t>Siu Chi</t>
  </si>
  <si>
    <t>Yuen Lung</t>
  </si>
  <si>
    <t>Po Lam</t>
  </si>
  <si>
    <t>Belcher</t>
  </si>
  <si>
    <t>Nam Fung</t>
  </si>
  <si>
    <t>South Horizons East</t>
  </si>
  <si>
    <t>Kowloon Tong</t>
  </si>
  <si>
    <t>Shap Pat Heung Central</t>
  </si>
  <si>
    <t>On Ho</t>
  </si>
  <si>
    <t>Tsing Yi Estate</t>
  </si>
  <si>
    <t>Kwun Lung</t>
  </si>
  <si>
    <t>Ching Oi</t>
  </si>
  <si>
    <t>Discovery Park</t>
  </si>
  <si>
    <t>Yuen Long Tung Tau</t>
  </si>
  <si>
    <t>Charming</t>
  </si>
  <si>
    <t>Mong Kok East</t>
  </si>
  <si>
    <t>Ma Tau Wai</t>
  </si>
  <si>
    <t>Lee On</t>
  </si>
  <si>
    <t>Yan Lam</t>
  </si>
  <si>
    <t>Fort Street</t>
  </si>
  <si>
    <t>Kadoorie</t>
  </si>
  <si>
    <t>Ka Wai</t>
  </si>
  <si>
    <t>Luk Yeung</t>
  </si>
  <si>
    <t>Tung Chung South</t>
  </si>
  <si>
    <t>Yau Yat Tsuen</t>
  </si>
  <si>
    <t>Siu Hong</t>
  </si>
  <si>
    <t>Sha Tin Town Centre</t>
  </si>
  <si>
    <t>Fu Lung</t>
  </si>
  <si>
    <t>Tsing Yi South</t>
  </si>
  <si>
    <t>Mei Foo Central</t>
  </si>
  <si>
    <t>Yuet Wah</t>
  </si>
  <si>
    <t>Allway</t>
  </si>
  <si>
    <t>Wang Fuk</t>
  </si>
  <si>
    <t>Hang Hau West</t>
  </si>
  <si>
    <t>Kwong Ming</t>
  </si>
  <si>
    <t>Wai Yan</t>
  </si>
  <si>
    <t>Hin Ka</t>
  </si>
  <si>
    <t>Provident</t>
  </si>
  <si>
    <t>Kam Ping</t>
  </si>
  <si>
    <t>Kornhill Garden</t>
  </si>
  <si>
    <t>Tai Kok Tsui North</t>
  </si>
  <si>
    <t>Ma Hang Chung</t>
  </si>
  <si>
    <t>Lok Tsui</t>
  </si>
  <si>
    <t>Lam Tsuen Valley</t>
  </si>
  <si>
    <t>Wo Che Estate</t>
  </si>
  <si>
    <t>Sai Ying Pun</t>
  </si>
  <si>
    <t>Tin Keung</t>
  </si>
  <si>
    <t>Tsuen Wan South</t>
  </si>
  <si>
    <t>Po Nga</t>
  </si>
  <si>
    <t>Tai Wo</t>
  </si>
  <si>
    <t>Hoi Nam</t>
  </si>
  <si>
    <t>Cheung On</t>
  </si>
  <si>
    <t>Tung Chung North</t>
  </si>
  <si>
    <t>Centre Street</t>
  </si>
  <si>
    <t>Lei King Wan</t>
  </si>
  <si>
    <t>Quarry Bay</t>
  </si>
  <si>
    <t>Whampoa East</t>
  </si>
  <si>
    <t>Tung Tau</t>
  </si>
  <si>
    <t>Fu Sun</t>
  </si>
  <si>
    <t>Fung Cheung</t>
  </si>
  <si>
    <t>Luen Wo Hui</t>
  </si>
  <si>
    <t>Tai Po Central</t>
  </si>
  <si>
    <t>Sai Kung North</t>
  </si>
  <si>
    <t>Fu Kwan</t>
  </si>
  <si>
    <t>Yiu On</t>
  </si>
  <si>
    <t>Wah Kwai</t>
  </si>
  <si>
    <t>Hung Hom Bay</t>
  </si>
  <si>
    <t>Yeung Uk Road</t>
  </si>
  <si>
    <t>Tuen Mun Town Centre</t>
  </si>
  <si>
    <t>Chung Ting</t>
  </si>
  <si>
    <t>Hau Tak</t>
  </si>
  <si>
    <t>Tai Shui Hang</t>
  </si>
  <si>
    <t>Water Street</t>
  </si>
  <si>
    <t>Siu Sai Wan</t>
  </si>
  <si>
    <t>Fullview</t>
  </si>
  <si>
    <t>Shan King</t>
  </si>
  <si>
    <t>Kam Tin</t>
  </si>
  <si>
    <t>Olympic</t>
  </si>
  <si>
    <t>San Po Kong</t>
  </si>
  <si>
    <t>Ping Tin</t>
  </si>
  <si>
    <t>Hanford</t>
  </si>
  <si>
    <t>Yee Fu</t>
  </si>
  <si>
    <t>Sheung Tak</t>
  </si>
  <si>
    <t>Wan Shing</t>
  </si>
  <si>
    <t>Keng Hau</t>
  </si>
  <si>
    <t>Di Yee</t>
  </si>
  <si>
    <t>Wah Lai</t>
  </si>
  <si>
    <t>Castle Road</t>
  </si>
  <si>
    <t>Sai Wan</t>
  </si>
  <si>
    <t>Tung Wah</t>
  </si>
  <si>
    <t>Tanner</t>
  </si>
  <si>
    <t>Ap Lei Chau North</t>
  </si>
  <si>
    <t>Tsz Wan East</t>
  </si>
  <si>
    <t>Clague Garden</t>
  </si>
  <si>
    <t>Kin Sang</t>
  </si>
  <si>
    <t>Shui Pin</t>
  </si>
  <si>
    <t>Yan Shing</t>
  </si>
  <si>
    <t>Tai Po Kau</t>
  </si>
  <si>
    <t>Sai Kung Islands</t>
  </si>
  <si>
    <t>Do Shin</t>
  </si>
  <si>
    <t>Chun Ma</t>
  </si>
  <si>
    <t>Kam Ying</t>
  </si>
  <si>
    <t>Discovery Bay</t>
  </si>
  <si>
    <t>Victoria Park</t>
  </si>
  <si>
    <t>Tsui Tak</t>
  </si>
  <si>
    <t>Po Lai</t>
  </si>
  <si>
    <t>Prince</t>
  </si>
  <si>
    <t>Pak Sha Wan</t>
  </si>
  <si>
    <t>Chui Ka</t>
  </si>
  <si>
    <t>Chung On</t>
  </si>
  <si>
    <t>On Tai</t>
  </si>
  <si>
    <t>Bik Woo</t>
  </si>
  <si>
    <t>Cheung Chau</t>
  </si>
  <si>
    <t>Hok Yuen Laguna Verde</t>
  </si>
  <si>
    <t>Oi Chun</t>
  </si>
  <si>
    <t>Chuk Yuen North</t>
  </si>
  <si>
    <t>Pak Nga</t>
  </si>
  <si>
    <t>Fu Ming Sun</t>
  </si>
  <si>
    <t>Tsui Lam</t>
  </si>
  <si>
    <t>Chung Tin</t>
  </si>
  <si>
    <t>Happy Valley</t>
  </si>
  <si>
    <t>Fu Pak</t>
  </si>
  <si>
    <t>Lung Ha</t>
  </si>
  <si>
    <t>Tuen Mun Rural</t>
  </si>
  <si>
    <t>Wan Po South</t>
  </si>
  <si>
    <t>City Garden</t>
  </si>
  <si>
    <t>Stanley &amp; Shek O</t>
  </si>
  <si>
    <t>Yau Ma Tei South</t>
  </si>
  <si>
    <t>Lei Cheng Uk</t>
  </si>
  <si>
    <t>Sung Wong Toi</t>
  </si>
  <si>
    <t>Lung Shing</t>
  </si>
  <si>
    <t>Hoi Sham</t>
  </si>
  <si>
    <t>Lok Fu</t>
  </si>
  <si>
    <t>Tsui Chuk &amp; Pang Ching</t>
  </si>
  <si>
    <t>Hing Tin</t>
  </si>
  <si>
    <t>Hong Lok</t>
  </si>
  <si>
    <t>Hing Tsak</t>
  </si>
  <si>
    <t>Shap Pat Heung West</t>
  </si>
  <si>
    <t>Tin Ping East</t>
  </si>
  <si>
    <t>Tak Ming</t>
  </si>
  <si>
    <t>Cheung Ching</t>
  </si>
  <si>
    <t>Cheung Hong</t>
  </si>
  <si>
    <t>Tin Hau</t>
  </si>
  <si>
    <t>A Kung Ngam</t>
  </si>
  <si>
    <t>Wan Tsui</t>
  </si>
  <si>
    <t>Fung Wong</t>
  </si>
  <si>
    <t>Wang Tau Hom</t>
  </si>
  <si>
    <t>Kowloon Bay</t>
  </si>
  <si>
    <t>San Hui</t>
  </si>
  <si>
    <t>Fu Tai</t>
  </si>
  <si>
    <t>Fu Heng</t>
  </si>
  <si>
    <t>Pok Hong</t>
  </si>
  <si>
    <t>Mid Levels East</t>
  </si>
  <si>
    <t>Sheung Wan</t>
  </si>
  <si>
    <t>Hing Tung</t>
  </si>
  <si>
    <t>Lei Tung II</t>
  </si>
  <si>
    <t>Tin Wan</t>
  </si>
  <si>
    <t>Nam Cheong South</t>
  </si>
  <si>
    <t>Oi Man</t>
  </si>
  <si>
    <t>Kwong Tak</t>
  </si>
  <si>
    <t>Yuet Wu</t>
  </si>
  <si>
    <t>Siu Hei</t>
  </si>
  <si>
    <t>Leung King</t>
  </si>
  <si>
    <t>Wah Do</t>
  </si>
  <si>
    <t>Choi Yuen</t>
  </si>
  <si>
    <t>Choi Kin</t>
  </si>
  <si>
    <t>Po Yee</t>
  </si>
  <si>
    <t>Heng On</t>
  </si>
  <si>
    <t>Cho Yiu</t>
  </si>
  <si>
    <t>Chung Wan</t>
  </si>
  <si>
    <t>Tai Hang</t>
  </si>
  <si>
    <t>Tai Fat Hau</t>
  </si>
  <si>
    <t>Aldrich Bay</t>
  </si>
  <si>
    <t>Upper Yiu Tung</t>
  </si>
  <si>
    <t>Lok Hong</t>
  </si>
  <si>
    <t>Ping Shan North</t>
  </si>
  <si>
    <t>Cheung Wah</t>
  </si>
  <si>
    <t>Queen's Hill</t>
  </si>
  <si>
    <t>Tai Po Hui</t>
  </si>
  <si>
    <t>Hong King</t>
  </si>
  <si>
    <t>Chun Fung</t>
  </si>
  <si>
    <t>Kennedy Town &amp; Mount Davis</t>
  </si>
  <si>
    <t>Oi Kwan</t>
  </si>
  <si>
    <t>Mount Parker</t>
  </si>
  <si>
    <t>Lai Chi Kok South</t>
  </si>
  <si>
    <t>Nam Shan, Tai Hang Tung &amp; Tai Hang Sai</t>
  </si>
  <si>
    <t>Fung Tak</t>
  </si>
  <si>
    <t>Tsz Wan West</t>
  </si>
  <si>
    <t>Kai Yip</t>
  </si>
  <si>
    <t>Yau Chui</t>
  </si>
  <si>
    <t>Tsui Ping</t>
  </si>
  <si>
    <t>Lei Muk Shue East</t>
  </si>
  <si>
    <t>Yau Oi South</t>
  </si>
  <si>
    <t>Sam Shing</t>
  </si>
  <si>
    <t>Fung Nin</t>
  </si>
  <si>
    <t>Wah Ming</t>
  </si>
  <si>
    <t>Shing Fuk</t>
  </si>
  <si>
    <t>Sai Kung Central</t>
  </si>
  <si>
    <t>Kwong Yuen</t>
  </si>
  <si>
    <t>Shek Tong Tsui</t>
  </si>
  <si>
    <t>Tsui Wan</t>
  </si>
  <si>
    <t>Lung Sheung</t>
  </si>
  <si>
    <t>Kwun Tong Central</t>
  </si>
  <si>
    <t>Sheung Shun</t>
  </si>
  <si>
    <t>Tsuen Wan Centre</t>
  </si>
  <si>
    <t>Fanling Town</t>
  </si>
  <si>
    <t>Yu Tai</t>
  </si>
  <si>
    <t>Shek Wu Hui</t>
  </si>
  <si>
    <t>Kwai Fong</t>
  </si>
  <si>
    <t>Ching Fat</t>
  </si>
  <si>
    <t>Broadwood</t>
  </si>
  <si>
    <t>Healthy Village</t>
  </si>
  <si>
    <t>Shek Yue</t>
  </si>
  <si>
    <t>Lai Chi Kok North</t>
  </si>
  <si>
    <t>Lok Man</t>
  </si>
  <si>
    <t>To Kwa Wan South</t>
  </si>
  <si>
    <t>Tak Wah</t>
  </si>
  <si>
    <t>Tin King</t>
  </si>
  <si>
    <t>Tin Shing</t>
  </si>
  <si>
    <t>Tai Yuen</t>
  </si>
  <si>
    <t>Wan Tau Tong</t>
  </si>
  <si>
    <t>Chui Tin</t>
  </si>
  <si>
    <t>Shek Yam</t>
  </si>
  <si>
    <t>Lai King</t>
  </si>
  <si>
    <t>Hennessy</t>
  </si>
  <si>
    <t>Causeway Bay</t>
  </si>
  <si>
    <t>Wah Fu South</t>
  </si>
  <si>
    <t>Tai Kok Tsui South</t>
  </si>
  <si>
    <t>Yau Ma Tei North</t>
  </si>
  <si>
    <t>Nam Cheong North</t>
  </si>
  <si>
    <t>Lung Ping &amp; Sheung Pak Tin</t>
  </si>
  <si>
    <t>Lung Tsui</t>
  </si>
  <si>
    <t>Sau Mau Ping North</t>
  </si>
  <si>
    <t>Lower Ngau Tau Kok Estate</t>
  </si>
  <si>
    <t>On Ting</t>
  </si>
  <si>
    <t>San King</t>
  </si>
  <si>
    <t>Pek Long</t>
  </si>
  <si>
    <t>Kowloon Station</t>
  </si>
  <si>
    <t>Shek Kip Mei</t>
  </si>
  <si>
    <t>Ha Pak Tin</t>
  </si>
  <si>
    <t>Tung Mei</t>
  </si>
  <si>
    <t>Choi Wan West</t>
  </si>
  <si>
    <t>Chun Cheung</t>
  </si>
  <si>
    <t>Shing Yan</t>
  </si>
  <si>
    <t>Shui Wah</t>
  </si>
  <si>
    <t>Pat Heung North</t>
  </si>
  <si>
    <t>King Lam</t>
  </si>
  <si>
    <t>Lower Shing Mun</t>
  </si>
  <si>
    <t>Kai Hiu</t>
  </si>
  <si>
    <t>Mong Kok South</t>
  </si>
  <si>
    <t>East Tsim Sha Tsui &amp; King's Park</t>
  </si>
  <si>
    <t>Tsim Sha Tsui Central</t>
  </si>
  <si>
    <t>Nam Cheong West</t>
  </si>
  <si>
    <t>Ching On</t>
  </si>
  <si>
    <t>Ping Shek</t>
  </si>
  <si>
    <t>Nam Ping</t>
  </si>
  <si>
    <t>Shap Pat Heung East</t>
  </si>
  <si>
    <t>Ha Tsuen</t>
  </si>
  <si>
    <t>Ping Shan Central</t>
  </si>
  <si>
    <t>Chung Pak</t>
  </si>
  <si>
    <t>Sheung Shui Rural</t>
  </si>
  <si>
    <t>Tin Sum</t>
  </si>
  <si>
    <t>Kwai Luen</t>
  </si>
  <si>
    <t>Tai Pak Tin West</t>
  </si>
  <si>
    <t>Yat Tung Estate North</t>
  </si>
  <si>
    <t>Canal Road</t>
  </si>
  <si>
    <t>Jardine's Lookout</t>
  </si>
  <si>
    <t>Southorn</t>
  </si>
  <si>
    <t>Yue Wan</t>
  </si>
  <si>
    <t>Wong Chuk Hang</t>
  </si>
  <si>
    <t>Jordan West</t>
  </si>
  <si>
    <t>Tai Nan</t>
  </si>
  <si>
    <t>Sheung Lok</t>
  </si>
  <si>
    <t>Sau Mau Ping Central</t>
  </si>
  <si>
    <t>On Tat</t>
  </si>
  <si>
    <t>Po Tat</t>
  </si>
  <si>
    <t>Yau Lai</t>
  </si>
  <si>
    <t>So Kwun Wat</t>
  </si>
  <si>
    <t>Lung Mun</t>
  </si>
  <si>
    <t>Yiu Yau</t>
  </si>
  <si>
    <t>Wang Yat</t>
  </si>
  <si>
    <t>Sha Kok</t>
  </si>
  <si>
    <t>Kwai Hing</t>
  </si>
  <si>
    <t>Shek Lei South</t>
  </si>
  <si>
    <t>Tung Chung Central</t>
  </si>
  <si>
    <t>Lei Tung I</t>
  </si>
  <si>
    <t>Pokfulam</t>
  </si>
  <si>
    <t>Mong Kok North</t>
  </si>
  <si>
    <t>Jordan South</t>
  </si>
  <si>
    <t>Fu Cheong</t>
  </si>
  <si>
    <t>Un Chau</t>
  </si>
  <si>
    <t>Yau Tong West</t>
  </si>
  <si>
    <t>Butterfly</t>
  </si>
  <si>
    <t>Tsz Yau</t>
  </si>
  <si>
    <t>Shui Oi</t>
  </si>
  <si>
    <t>Chung Wah</t>
  </si>
  <si>
    <t>Yat Chak</t>
  </si>
  <si>
    <t>Tin Ping West</t>
  </si>
  <si>
    <t>Lek Yuen</t>
  </si>
  <si>
    <t>Sun Tin Wai</t>
  </si>
  <si>
    <t>Kwong Hong</t>
  </si>
  <si>
    <t>Hing Fong</t>
  </si>
  <si>
    <t>Kwai Shing West Estate</t>
  </si>
  <si>
    <t>Lower Yiu Tung</t>
  </si>
  <si>
    <t>Mong Kok West</t>
  </si>
  <si>
    <t>Cherry</t>
  </si>
  <si>
    <t>Nam Cheong East</t>
  </si>
  <si>
    <t>Kai Tak North</t>
  </si>
  <si>
    <t>Choi Wan East</t>
  </si>
  <si>
    <t>Ching King</t>
  </si>
  <si>
    <t>Fu Yan</t>
  </si>
  <si>
    <t>Kwai Chung Estate South</t>
  </si>
  <si>
    <t>Shek Lei North</t>
  </si>
  <si>
    <t>Lai Wah</t>
  </si>
  <si>
    <t>Shing Hong</t>
  </si>
  <si>
    <t>Cheung Hang</t>
  </si>
  <si>
    <t>Lai Kok</t>
  </si>
  <si>
    <t>Hung Hom</t>
  </si>
  <si>
    <t>Jordan Valley</t>
  </si>
  <si>
    <t>Shun Tin</t>
  </si>
  <si>
    <t>Hip Hong</t>
  </si>
  <si>
    <t>Cheung Shek</t>
  </si>
  <si>
    <t>Lei Muk Shue West</t>
  </si>
  <si>
    <t>Yuen Long Centre</t>
  </si>
  <si>
    <t>Tin Yiu</t>
  </si>
  <si>
    <t>Fung Tsui</t>
  </si>
  <si>
    <t>Kin Ming</t>
  </si>
  <si>
    <t>Mun Yat</t>
  </si>
  <si>
    <t>Wah Fu North</t>
  </si>
  <si>
    <t>Ma Tau Kok</t>
  </si>
  <si>
    <t>On Yam</t>
  </si>
  <si>
    <t>Hing Man</t>
  </si>
  <si>
    <t>Ting On</t>
  </si>
  <si>
    <t>King Hing</t>
  </si>
  <si>
    <t>Kwong Fuk &amp; Plover Cove</t>
  </si>
  <si>
    <t>Jat Chuen</t>
  </si>
  <si>
    <t>Kwai Shing East Estate</t>
  </si>
  <si>
    <t>Ap Lei Chau Estate</t>
  </si>
  <si>
    <t>Pik Wui</t>
  </si>
  <si>
    <t>Chuk Yuen South</t>
  </si>
  <si>
    <t>Sau Mau Ping South</t>
  </si>
  <si>
    <t>Lok Wah North</t>
  </si>
  <si>
    <t>Shek Wai Kok</t>
  </si>
  <si>
    <t>Tin Heng</t>
  </si>
  <si>
    <t>Sha Ta</t>
  </si>
  <si>
    <t>Lamma &amp; Po Toi</t>
  </si>
  <si>
    <t>Stubbs Road</t>
  </si>
  <si>
    <t>Choi Hung</t>
  </si>
  <si>
    <t>Upper Ngau Tau Kok Estate</t>
  </si>
  <si>
    <t>Fuk Loi</t>
  </si>
  <si>
    <t>Wu King</t>
  </si>
  <si>
    <t>Yuet Yan</t>
  </si>
  <si>
    <t>Shui Chuen O</t>
  </si>
  <si>
    <t>Upper Tai Wo Hau</t>
  </si>
  <si>
    <t>Fei Tsui</t>
  </si>
  <si>
    <t>So Uk</t>
  </si>
  <si>
    <t>Kwun Tong On Tai</t>
  </si>
  <si>
    <t>Yau Tong East</t>
  </si>
  <si>
    <t>Po Lok</t>
  </si>
  <si>
    <t>Lok Wah South</t>
  </si>
  <si>
    <t>Kwai Chung Estate North</t>
  </si>
  <si>
    <t>To Kwa Wan North</t>
  </si>
  <si>
    <t>Choi Tak</t>
  </si>
  <si>
    <t>On Lee</t>
  </si>
  <si>
    <t>Yau Oi North</t>
  </si>
  <si>
    <t>Yan Tin</t>
  </si>
  <si>
    <t>Tai Pak Tin East</t>
  </si>
  <si>
    <t>Fortune</t>
  </si>
  <si>
    <t>Kai Tak Central &amp; South</t>
  </si>
  <si>
    <t>Choi Wan South</t>
  </si>
  <si>
    <t>Lower Tai Wo Hau</t>
  </si>
  <si>
    <t>Lantau</t>
  </si>
  <si>
    <t>Peak</t>
  </si>
  <si>
    <t>Nam Cheong Central</t>
  </si>
  <si>
    <t>Shap Pat Heung North</t>
  </si>
  <si>
    <t>Peng Chau &amp; Hei Ling Chau</t>
  </si>
  <si>
    <t>San Tin</t>
  </si>
  <si>
    <t>Ching Ho</t>
  </si>
  <si>
    <t>Tsim Sha Tsui West</t>
  </si>
  <si>
    <t>Kai Tak East</t>
  </si>
  <si>
    <t>Jordan North</t>
  </si>
  <si>
    <t>Bays Area</t>
  </si>
  <si>
    <t>Po Tin</t>
  </si>
  <si>
    <t>Hung Fuk</t>
  </si>
  <si>
    <t>編號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</si>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</sst>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1"/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left" vertical="top" wrapText="1"/>
    </xf>
    <xf numFmtId="164" fontId="4" fillId="0" borderId="0" xfId="1" applyNumberFormat="1" applyFont="1" applyBorder="1" applyAlignment="1">
      <alignment horizontal="right" vertical="top"/>
    </xf>
    <xf numFmtId="164" fontId="4" fillId="0" borderId="3" xfId="1" applyNumberFormat="1" applyFont="1" applyBorder="1" applyAlignment="1">
      <alignment horizontal="right" vertical="top"/>
    </xf>
    <xf numFmtId="164" fontId="0" fillId="0" borderId="0" xfId="0" applyNumberFormat="1"/>
    <xf numFmtId="0" fontId="4" fillId="0" borderId="3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center" wrapText="1"/>
    </xf>
    <xf numFmtId="0" fontId="4" fillId="2" borderId="0" xfId="1" applyFont="1" applyFill="1"/>
    <xf numFmtId="0" fontId="3" fillId="0" borderId="0" xfId="1"/>
    <xf numFmtId="0" fontId="4" fillId="0" borderId="1" xfId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2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4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5" x14ac:dyDescent="0.25"/>
  <cols>
    <col min="1" max="1" width="10.42578125" style="2" bestFit="1" customWidth="1"/>
    <col min="2" max="3" width="17.85546875" style="2" bestFit="1" customWidth="1"/>
    <col min="4" max="4" width="24.28515625" style="2" bestFit="1" customWidth="1"/>
    <col min="5" max="5" width="15.28515625" style="2" bestFit="1" customWidth="1"/>
    <col min="6" max="6" width="28.42578125" style="2" bestFit="1" customWidth="1"/>
    <col min="7" max="7" width="29.85546875" style="2" bestFit="1" customWidth="1"/>
    <col min="8" max="8" width="18" style="2" bestFit="1" customWidth="1"/>
  </cols>
  <sheetData>
    <row r="1" spans="1:8" x14ac:dyDescent="0.25">
      <c r="A1" s="1" t="s">
        <v>934</v>
      </c>
      <c r="B1" s="1" t="s">
        <v>476</v>
      </c>
      <c r="C1" s="1" t="s">
        <v>477</v>
      </c>
      <c r="D1" s="1" t="s">
        <v>452</v>
      </c>
      <c r="E1" s="1" t="s">
        <v>933</v>
      </c>
      <c r="F1" s="1" t="s">
        <v>478</v>
      </c>
      <c r="G1" s="1" t="s">
        <v>479</v>
      </c>
      <c r="H1" s="1" t="s">
        <v>480</v>
      </c>
    </row>
    <row r="2" spans="1:8" x14ac:dyDescent="0.25">
      <c r="A2" s="2">
        <f t="shared" ref="A2:A65" si="0">RANK(H2,H:H,0)-1</f>
        <v>1</v>
      </c>
      <c r="B2" s="2" t="s">
        <v>475</v>
      </c>
      <c r="C2" s="2" t="s">
        <v>468</v>
      </c>
      <c r="D2" s="2" t="s">
        <v>373</v>
      </c>
      <c r="E2" s="2" t="s">
        <v>854</v>
      </c>
      <c r="F2" s="2">
        <f>VLOOKUP(E2,SPSS!H:J,2,FALSE)</f>
        <v>3</v>
      </c>
      <c r="G2" s="2">
        <f>VLOOKUP(E2,SPSS!H:J,3,FALSE)</f>
        <v>79</v>
      </c>
      <c r="H2" s="2">
        <f t="shared" ref="H2:H33" si="1">SUM(F2:G2)</f>
        <v>82</v>
      </c>
    </row>
    <row r="3" spans="1:8" x14ac:dyDescent="0.25">
      <c r="A3" s="2">
        <f t="shared" si="0"/>
        <v>2</v>
      </c>
      <c r="B3" s="2" t="s">
        <v>471</v>
      </c>
      <c r="C3" s="2" t="s">
        <v>455</v>
      </c>
      <c r="D3" s="2" t="s">
        <v>35</v>
      </c>
      <c r="E3" s="2" t="s">
        <v>516</v>
      </c>
      <c r="F3" s="2">
        <f>VLOOKUP(E3,SPSS!H:J,2,FALSE)</f>
        <v>7</v>
      </c>
      <c r="G3" s="2">
        <f>VLOOKUP(E3,SPSS!H:J,3,FALSE)</f>
        <v>73</v>
      </c>
      <c r="H3" s="2">
        <f t="shared" si="1"/>
        <v>80</v>
      </c>
    </row>
    <row r="4" spans="1:8" x14ac:dyDescent="0.25">
      <c r="A4" s="2">
        <f t="shared" si="0"/>
        <v>3</v>
      </c>
      <c r="B4" s="2" t="s">
        <v>473</v>
      </c>
      <c r="C4" s="2" t="s">
        <v>461</v>
      </c>
      <c r="D4" s="2" t="s">
        <v>201</v>
      </c>
      <c r="E4" s="2" t="s">
        <v>682</v>
      </c>
      <c r="F4" s="2">
        <f>VLOOKUP(E4,SPSS!H:J,2,FALSE)</f>
        <v>6</v>
      </c>
      <c r="G4" s="2">
        <f>VLOOKUP(E4,SPSS!H:J,3,FALSE)</f>
        <v>71</v>
      </c>
      <c r="H4" s="2">
        <f t="shared" si="1"/>
        <v>77</v>
      </c>
    </row>
    <row r="5" spans="1:8" x14ac:dyDescent="0.25">
      <c r="A5" s="2">
        <f t="shared" si="0"/>
        <v>4</v>
      </c>
      <c r="B5" s="2" t="s">
        <v>475</v>
      </c>
      <c r="C5" s="2" t="s">
        <v>467</v>
      </c>
      <c r="D5" s="2" t="s">
        <v>349</v>
      </c>
      <c r="E5" s="2" t="s">
        <v>830</v>
      </c>
      <c r="F5" s="2">
        <f>VLOOKUP(E5,SPSS!H:J,2,FALSE)</f>
        <v>4</v>
      </c>
      <c r="G5" s="2">
        <f>VLOOKUP(E5,SPSS!H:J,3,FALSE)</f>
        <v>69</v>
      </c>
      <c r="H5" s="2">
        <f t="shared" si="1"/>
        <v>73</v>
      </c>
    </row>
    <row r="6" spans="1:8" x14ac:dyDescent="0.25">
      <c r="A6" s="2">
        <f t="shared" si="0"/>
        <v>5</v>
      </c>
      <c r="B6" s="2" t="s">
        <v>471</v>
      </c>
      <c r="C6" s="2" t="s">
        <v>455</v>
      </c>
      <c r="D6" s="2" t="s">
        <v>28</v>
      </c>
      <c r="E6" s="2" t="s">
        <v>509</v>
      </c>
      <c r="F6" s="2">
        <f>VLOOKUP(E6,SPSS!H:J,2,FALSE)</f>
        <v>3</v>
      </c>
      <c r="G6" s="2">
        <f>VLOOKUP(E6,SPSS!H:J,3,FALSE)</f>
        <v>69</v>
      </c>
      <c r="H6" s="2">
        <f t="shared" si="1"/>
        <v>72</v>
      </c>
    </row>
    <row r="7" spans="1:8" x14ac:dyDescent="0.25">
      <c r="A7" s="2">
        <f t="shared" si="0"/>
        <v>5</v>
      </c>
      <c r="B7" s="2" t="s">
        <v>475</v>
      </c>
      <c r="C7" s="2" t="s">
        <v>468</v>
      </c>
      <c r="D7" s="2" t="s">
        <v>397</v>
      </c>
      <c r="E7" s="2" t="s">
        <v>878</v>
      </c>
      <c r="F7" s="2">
        <f>VLOOKUP(E7,SPSS!H:J,2,FALSE)</f>
        <v>4</v>
      </c>
      <c r="G7" s="2">
        <f>VLOOKUP(E7,SPSS!H:J,3,FALSE)</f>
        <v>68</v>
      </c>
      <c r="H7" s="2">
        <f t="shared" si="1"/>
        <v>72</v>
      </c>
    </row>
    <row r="8" spans="1:8" x14ac:dyDescent="0.25">
      <c r="A8" s="2">
        <f t="shared" si="0"/>
        <v>7</v>
      </c>
      <c r="B8" s="2" t="s">
        <v>471</v>
      </c>
      <c r="C8" s="2" t="s">
        <v>455</v>
      </c>
      <c r="D8" s="2" t="s">
        <v>29</v>
      </c>
      <c r="E8" s="2" t="s">
        <v>510</v>
      </c>
      <c r="F8" s="2">
        <f>VLOOKUP(E8,SPSS!H:J,2,FALSE)</f>
        <v>2</v>
      </c>
      <c r="G8" s="2">
        <f>VLOOKUP(E8,SPSS!H:J,3,FALSE)</f>
        <v>67</v>
      </c>
      <c r="H8" s="2">
        <f t="shared" si="1"/>
        <v>69</v>
      </c>
    </row>
    <row r="9" spans="1:8" x14ac:dyDescent="0.25">
      <c r="A9" s="2">
        <f t="shared" si="0"/>
        <v>8</v>
      </c>
      <c r="B9" s="2" t="s">
        <v>474</v>
      </c>
      <c r="C9" s="2" t="s">
        <v>464</v>
      </c>
      <c r="D9" s="2" t="s">
        <v>299</v>
      </c>
      <c r="E9" s="2" t="s">
        <v>780</v>
      </c>
      <c r="F9" s="2">
        <f>VLOOKUP(E9,SPSS!H:J,2,FALSE)</f>
        <v>9</v>
      </c>
      <c r="G9" s="2">
        <f>VLOOKUP(E9,SPSS!H:J,3,FALSE)</f>
        <v>58</v>
      </c>
      <c r="H9" s="2">
        <f t="shared" si="1"/>
        <v>67</v>
      </c>
    </row>
    <row r="10" spans="1:8" x14ac:dyDescent="0.25">
      <c r="A10" s="2">
        <f t="shared" si="0"/>
        <v>9</v>
      </c>
      <c r="B10" s="2" t="s">
        <v>474</v>
      </c>
      <c r="C10" s="2" t="s">
        <v>462</v>
      </c>
      <c r="D10" s="2" t="s">
        <v>218</v>
      </c>
      <c r="E10" s="2" t="s">
        <v>699</v>
      </c>
      <c r="F10" s="2">
        <f>VLOOKUP(E10,SPSS!H:J,2,FALSE)</f>
        <v>8</v>
      </c>
      <c r="G10" s="2">
        <f>VLOOKUP(E10,SPSS!H:J,3,FALSE)</f>
        <v>57</v>
      </c>
      <c r="H10" s="2">
        <f t="shared" si="1"/>
        <v>65</v>
      </c>
    </row>
    <row r="11" spans="1:8" x14ac:dyDescent="0.25">
      <c r="A11" s="2">
        <f t="shared" si="0"/>
        <v>10</v>
      </c>
      <c r="B11" s="2" t="s">
        <v>472</v>
      </c>
      <c r="C11" s="2" t="s">
        <v>459</v>
      </c>
      <c r="D11" s="2" t="s">
        <v>131</v>
      </c>
      <c r="E11" s="2" t="s">
        <v>612</v>
      </c>
      <c r="F11" s="2">
        <f>VLOOKUP(E11,SPSS!H:J,2,FALSE)</f>
        <v>6</v>
      </c>
      <c r="G11" s="2">
        <f>VLOOKUP(E11,SPSS!H:J,3,FALSE)</f>
        <v>58</v>
      </c>
      <c r="H11" s="2">
        <f t="shared" si="1"/>
        <v>64</v>
      </c>
    </row>
    <row r="12" spans="1:8" x14ac:dyDescent="0.25">
      <c r="A12" s="2">
        <f t="shared" si="0"/>
        <v>11</v>
      </c>
      <c r="B12" s="2" t="s">
        <v>471</v>
      </c>
      <c r="C12" s="2" t="s">
        <v>453</v>
      </c>
      <c r="D12" s="2" t="s">
        <v>4</v>
      </c>
      <c r="E12" s="2" t="s">
        <v>485</v>
      </c>
      <c r="F12" s="2">
        <f>VLOOKUP(E12,SPSS!H:J,2,FALSE)</f>
        <v>4</v>
      </c>
      <c r="G12" s="2">
        <f>VLOOKUP(E12,SPSS!H:J,3,FALSE)</f>
        <v>59</v>
      </c>
      <c r="H12" s="2">
        <f t="shared" si="1"/>
        <v>63</v>
      </c>
    </row>
    <row r="13" spans="1:8" x14ac:dyDescent="0.25">
      <c r="A13" s="2">
        <f t="shared" si="0"/>
        <v>12</v>
      </c>
      <c r="B13" s="2" t="s">
        <v>473</v>
      </c>
      <c r="C13" s="2" t="s">
        <v>460</v>
      </c>
      <c r="D13" s="2" t="s">
        <v>169</v>
      </c>
      <c r="E13" s="2" t="s">
        <v>650</v>
      </c>
      <c r="F13" s="2">
        <f>VLOOKUP(E13,SPSS!H:J,2,FALSE)</f>
        <v>4</v>
      </c>
      <c r="G13" s="2">
        <f>VLOOKUP(E13,SPSS!H:J,3,FALSE)</f>
        <v>57</v>
      </c>
      <c r="H13" s="2">
        <f t="shared" si="1"/>
        <v>61</v>
      </c>
    </row>
    <row r="14" spans="1:8" x14ac:dyDescent="0.25">
      <c r="A14" s="2">
        <f t="shared" si="0"/>
        <v>12</v>
      </c>
      <c r="B14" s="2" t="s">
        <v>474</v>
      </c>
      <c r="C14" s="2" t="s">
        <v>462</v>
      </c>
      <c r="D14" s="2" t="s">
        <v>219</v>
      </c>
      <c r="E14" s="2" t="s">
        <v>700</v>
      </c>
      <c r="F14" s="2">
        <f>VLOOKUP(E14,SPSS!H:J,2,FALSE)</f>
        <v>7</v>
      </c>
      <c r="G14" s="2">
        <f>VLOOKUP(E14,SPSS!H:J,3,FALSE)</f>
        <v>54</v>
      </c>
      <c r="H14" s="2">
        <f t="shared" si="1"/>
        <v>61</v>
      </c>
    </row>
    <row r="15" spans="1:8" x14ac:dyDescent="0.25">
      <c r="A15" s="2">
        <f t="shared" si="0"/>
        <v>12</v>
      </c>
      <c r="B15" s="2" t="s">
        <v>474</v>
      </c>
      <c r="C15" s="2" t="s">
        <v>463</v>
      </c>
      <c r="D15" s="2" t="s">
        <v>240</v>
      </c>
      <c r="E15" s="2" t="s">
        <v>721</v>
      </c>
      <c r="F15" s="2">
        <f>VLOOKUP(E15,SPSS!H:J,2,FALSE)</f>
        <v>2</v>
      </c>
      <c r="G15" s="2">
        <f>VLOOKUP(E15,SPSS!H:J,3,FALSE)</f>
        <v>59</v>
      </c>
      <c r="H15" s="2">
        <f t="shared" si="1"/>
        <v>61</v>
      </c>
    </row>
    <row r="16" spans="1:8" x14ac:dyDescent="0.25">
      <c r="A16" s="2">
        <f t="shared" si="0"/>
        <v>12</v>
      </c>
      <c r="B16" s="2" t="s">
        <v>474</v>
      </c>
      <c r="C16" s="2" t="s">
        <v>463</v>
      </c>
      <c r="D16" s="2" t="s">
        <v>264</v>
      </c>
      <c r="E16" s="2" t="s">
        <v>745</v>
      </c>
      <c r="F16" s="2">
        <f>VLOOKUP(E16,SPSS!H:J,2,FALSE)</f>
        <v>6</v>
      </c>
      <c r="G16" s="2">
        <f>VLOOKUP(E16,SPSS!H:J,3,FALSE)</f>
        <v>55</v>
      </c>
      <c r="H16" s="2">
        <f t="shared" si="1"/>
        <v>61</v>
      </c>
    </row>
    <row r="17" spans="1:8" x14ac:dyDescent="0.25">
      <c r="A17" s="2">
        <f t="shared" si="0"/>
        <v>12</v>
      </c>
      <c r="B17" s="2" t="s">
        <v>475</v>
      </c>
      <c r="C17" s="2" t="s">
        <v>468</v>
      </c>
      <c r="D17" s="2" t="s">
        <v>398</v>
      </c>
      <c r="E17" s="2" t="s">
        <v>879</v>
      </c>
      <c r="F17" s="2">
        <f>VLOOKUP(E17,SPSS!H:J,2,FALSE)</f>
        <v>8</v>
      </c>
      <c r="G17" s="2">
        <f>VLOOKUP(E17,SPSS!H:J,3,FALSE)</f>
        <v>53</v>
      </c>
      <c r="H17" s="2">
        <f t="shared" si="1"/>
        <v>61</v>
      </c>
    </row>
    <row r="18" spans="1:8" x14ac:dyDescent="0.25">
      <c r="A18" s="2">
        <f t="shared" si="0"/>
        <v>17</v>
      </c>
      <c r="B18" s="2" t="s">
        <v>473</v>
      </c>
      <c r="C18" s="2" t="s">
        <v>460</v>
      </c>
      <c r="D18" s="2" t="s">
        <v>155</v>
      </c>
      <c r="E18" s="2" t="s">
        <v>636</v>
      </c>
      <c r="F18" s="2">
        <f>VLOOKUP(E18,SPSS!H:J,2,FALSE)</f>
        <v>4</v>
      </c>
      <c r="G18" s="2">
        <f>VLOOKUP(E18,SPSS!H:J,3,FALSE)</f>
        <v>56</v>
      </c>
      <c r="H18" s="2">
        <f t="shared" si="1"/>
        <v>60</v>
      </c>
    </row>
    <row r="19" spans="1:8" x14ac:dyDescent="0.25">
      <c r="A19" s="2">
        <f t="shared" si="0"/>
        <v>17</v>
      </c>
      <c r="B19" s="2" t="s">
        <v>475</v>
      </c>
      <c r="C19" s="2" t="s">
        <v>467</v>
      </c>
      <c r="D19" s="2" t="s">
        <v>359</v>
      </c>
      <c r="E19" s="2" t="s">
        <v>840</v>
      </c>
      <c r="F19" s="2">
        <f>VLOOKUP(E19,SPSS!H:J,2,FALSE)</f>
        <v>10</v>
      </c>
      <c r="G19" s="2">
        <f>VLOOKUP(E19,SPSS!H:J,3,FALSE)</f>
        <v>50</v>
      </c>
      <c r="H19" s="2">
        <f t="shared" si="1"/>
        <v>60</v>
      </c>
    </row>
    <row r="20" spans="1:8" x14ac:dyDescent="0.25">
      <c r="A20" s="2">
        <f t="shared" si="0"/>
        <v>19</v>
      </c>
      <c r="B20" s="2" t="s">
        <v>472</v>
      </c>
      <c r="C20" s="2" t="s">
        <v>459</v>
      </c>
      <c r="D20" s="2" t="s">
        <v>144</v>
      </c>
      <c r="E20" s="2" t="s">
        <v>625</v>
      </c>
      <c r="F20" s="2">
        <f>VLOOKUP(E20,SPSS!H:J,2,FALSE)</f>
        <v>3</v>
      </c>
      <c r="G20" s="2">
        <f>VLOOKUP(E20,SPSS!H:J,3,FALSE)</f>
        <v>56</v>
      </c>
      <c r="H20" s="2">
        <f t="shared" si="1"/>
        <v>59</v>
      </c>
    </row>
    <row r="21" spans="1:8" x14ac:dyDescent="0.25">
      <c r="A21" s="2">
        <f t="shared" si="0"/>
        <v>19</v>
      </c>
      <c r="B21" s="2" t="s">
        <v>475</v>
      </c>
      <c r="C21" s="2" t="s">
        <v>466</v>
      </c>
      <c r="D21" s="2" t="s">
        <v>339</v>
      </c>
      <c r="E21" s="2" t="s">
        <v>820</v>
      </c>
      <c r="F21" s="2">
        <f>VLOOKUP(E21,SPSS!H:J,2,FALSE)</f>
        <v>3</v>
      </c>
      <c r="G21" s="2">
        <f>VLOOKUP(E21,SPSS!H:J,3,FALSE)</f>
        <v>56</v>
      </c>
      <c r="H21" s="2">
        <f t="shared" si="1"/>
        <v>59</v>
      </c>
    </row>
    <row r="22" spans="1:8" x14ac:dyDescent="0.25">
      <c r="A22" s="2">
        <f t="shared" si="0"/>
        <v>19</v>
      </c>
      <c r="B22" s="2" t="s">
        <v>475</v>
      </c>
      <c r="C22" s="2" t="s">
        <v>467</v>
      </c>
      <c r="D22" s="2" t="s">
        <v>361</v>
      </c>
      <c r="E22" s="2" t="s">
        <v>842</v>
      </c>
      <c r="F22" s="2">
        <f>VLOOKUP(E22,SPSS!H:J,2,FALSE)</f>
        <v>3</v>
      </c>
      <c r="G22" s="2">
        <f>VLOOKUP(E22,SPSS!H:J,3,FALSE)</f>
        <v>56</v>
      </c>
      <c r="H22" s="2">
        <f t="shared" si="1"/>
        <v>59</v>
      </c>
    </row>
    <row r="23" spans="1:8" x14ac:dyDescent="0.25">
      <c r="A23" s="2">
        <f t="shared" si="0"/>
        <v>19</v>
      </c>
      <c r="B23" s="2" t="s">
        <v>475</v>
      </c>
      <c r="C23" s="2" t="s">
        <v>468</v>
      </c>
      <c r="D23" s="2" t="s">
        <v>396</v>
      </c>
      <c r="E23" s="2" t="s">
        <v>877</v>
      </c>
      <c r="F23" s="2">
        <f>VLOOKUP(E23,SPSS!H:J,2,FALSE)</f>
        <v>5</v>
      </c>
      <c r="G23" s="2">
        <f>VLOOKUP(E23,SPSS!H:J,3,FALSE)</f>
        <v>54</v>
      </c>
      <c r="H23" s="2">
        <f t="shared" si="1"/>
        <v>59</v>
      </c>
    </row>
    <row r="24" spans="1:8" x14ac:dyDescent="0.25">
      <c r="A24" s="2">
        <f t="shared" si="0"/>
        <v>23</v>
      </c>
      <c r="B24" s="2" t="s">
        <v>474</v>
      </c>
      <c r="C24" s="2" t="s">
        <v>462</v>
      </c>
      <c r="D24" s="2" t="s">
        <v>226</v>
      </c>
      <c r="E24" s="2" t="s">
        <v>707</v>
      </c>
      <c r="F24" s="2">
        <f>VLOOKUP(E24,SPSS!H:J,2,FALSE)</f>
        <v>2</v>
      </c>
      <c r="G24" s="2">
        <f>VLOOKUP(E24,SPSS!H:J,3,FALSE)</f>
        <v>56</v>
      </c>
      <c r="H24" s="2">
        <f t="shared" si="1"/>
        <v>58</v>
      </c>
    </row>
    <row r="25" spans="1:8" x14ac:dyDescent="0.25">
      <c r="A25" s="2">
        <f t="shared" si="0"/>
        <v>23</v>
      </c>
      <c r="B25" s="2" t="s">
        <v>474</v>
      </c>
      <c r="C25" s="2" t="s">
        <v>463</v>
      </c>
      <c r="D25" s="2" t="s">
        <v>237</v>
      </c>
      <c r="E25" s="2" t="s">
        <v>718</v>
      </c>
      <c r="F25" s="2">
        <f>VLOOKUP(E25,SPSS!H:J,2,FALSE)</f>
        <v>3</v>
      </c>
      <c r="G25" s="2">
        <f>VLOOKUP(E25,SPSS!H:J,3,FALSE)</f>
        <v>55</v>
      </c>
      <c r="H25" s="2">
        <f t="shared" si="1"/>
        <v>58</v>
      </c>
    </row>
    <row r="26" spans="1:8" x14ac:dyDescent="0.25">
      <c r="A26" s="2">
        <f t="shared" si="0"/>
        <v>23</v>
      </c>
      <c r="B26" s="2" t="s">
        <v>475</v>
      </c>
      <c r="C26" s="2" t="s">
        <v>467</v>
      </c>
      <c r="D26" s="2" t="s">
        <v>350</v>
      </c>
      <c r="E26" s="2" t="s">
        <v>831</v>
      </c>
      <c r="F26" s="2">
        <f>VLOOKUP(E26,SPSS!H:J,2,FALSE)</f>
        <v>3</v>
      </c>
      <c r="G26" s="2">
        <f>VLOOKUP(E26,SPSS!H:J,3,FALSE)</f>
        <v>55</v>
      </c>
      <c r="H26" s="2">
        <f t="shared" si="1"/>
        <v>58</v>
      </c>
    </row>
    <row r="27" spans="1:8" x14ac:dyDescent="0.25">
      <c r="A27" s="2">
        <f t="shared" si="0"/>
        <v>26</v>
      </c>
      <c r="B27" s="2" t="s">
        <v>471</v>
      </c>
      <c r="C27" s="2" t="s">
        <v>455</v>
      </c>
      <c r="D27" s="2" t="s">
        <v>31</v>
      </c>
      <c r="E27" s="2" t="s">
        <v>512</v>
      </c>
      <c r="F27" s="2">
        <f>VLOOKUP(E27,SPSS!H:J,2,FALSE)</f>
        <v>6</v>
      </c>
      <c r="G27" s="2">
        <f>VLOOKUP(E27,SPSS!H:J,3,FALSE)</f>
        <v>51</v>
      </c>
      <c r="H27" s="2">
        <f t="shared" si="1"/>
        <v>57</v>
      </c>
    </row>
    <row r="28" spans="1:8" x14ac:dyDescent="0.25">
      <c r="A28" s="2">
        <f t="shared" si="0"/>
        <v>26</v>
      </c>
      <c r="B28" s="2" t="s">
        <v>473</v>
      </c>
      <c r="C28" s="2" t="s">
        <v>461</v>
      </c>
      <c r="D28" s="2" t="s">
        <v>214</v>
      </c>
      <c r="E28" s="2" t="s">
        <v>695</v>
      </c>
      <c r="F28" s="2">
        <f>VLOOKUP(E28,SPSS!H:J,2,FALSE)</f>
        <v>5</v>
      </c>
      <c r="G28" s="2">
        <f>VLOOKUP(E28,SPSS!H:J,3,FALSE)</f>
        <v>52</v>
      </c>
      <c r="H28" s="2">
        <f t="shared" si="1"/>
        <v>57</v>
      </c>
    </row>
    <row r="29" spans="1:8" x14ac:dyDescent="0.25">
      <c r="A29" s="2">
        <f t="shared" si="0"/>
        <v>26</v>
      </c>
      <c r="B29" s="2" t="s">
        <v>474</v>
      </c>
      <c r="C29" s="2" t="s">
        <v>462</v>
      </c>
      <c r="D29" s="2" t="s">
        <v>228</v>
      </c>
      <c r="E29" s="2" t="s">
        <v>709</v>
      </c>
      <c r="F29" s="2">
        <f>VLOOKUP(E29,SPSS!H:J,2,FALSE)</f>
        <v>5</v>
      </c>
      <c r="G29" s="2">
        <f>VLOOKUP(E29,SPSS!H:J,3,FALSE)</f>
        <v>52</v>
      </c>
      <c r="H29" s="2">
        <f t="shared" si="1"/>
        <v>57</v>
      </c>
    </row>
    <row r="30" spans="1:8" x14ac:dyDescent="0.25">
      <c r="A30" s="2">
        <f t="shared" si="0"/>
        <v>26</v>
      </c>
      <c r="B30" s="2" t="s">
        <v>475</v>
      </c>
      <c r="C30" s="2" t="s">
        <v>467</v>
      </c>
      <c r="D30" s="2" t="s">
        <v>353</v>
      </c>
      <c r="E30" s="2" t="s">
        <v>834</v>
      </c>
      <c r="F30" s="2">
        <f>VLOOKUP(E30,SPSS!H:J,2,FALSE)</f>
        <v>3</v>
      </c>
      <c r="G30" s="2">
        <f>VLOOKUP(E30,SPSS!H:J,3,FALSE)</f>
        <v>54</v>
      </c>
      <c r="H30" s="2">
        <f t="shared" si="1"/>
        <v>57</v>
      </c>
    </row>
    <row r="31" spans="1:8" x14ac:dyDescent="0.25">
      <c r="A31" s="2">
        <f t="shared" si="0"/>
        <v>26</v>
      </c>
      <c r="B31" s="2" t="s">
        <v>475</v>
      </c>
      <c r="C31" s="2" t="s">
        <v>467</v>
      </c>
      <c r="D31" s="2" t="s">
        <v>368</v>
      </c>
      <c r="E31" s="2" t="s">
        <v>849</v>
      </c>
      <c r="F31" s="2">
        <f>VLOOKUP(E31,SPSS!H:J,2,FALSE)</f>
        <v>3</v>
      </c>
      <c r="G31" s="2">
        <f>VLOOKUP(E31,SPSS!H:J,3,FALSE)</f>
        <v>54</v>
      </c>
      <c r="H31" s="2">
        <f t="shared" si="1"/>
        <v>57</v>
      </c>
    </row>
    <row r="32" spans="1:8" x14ac:dyDescent="0.25">
      <c r="A32" s="2">
        <f t="shared" si="0"/>
        <v>31</v>
      </c>
      <c r="B32" s="2" t="s">
        <v>474</v>
      </c>
      <c r="C32" s="2" t="s">
        <v>469</v>
      </c>
      <c r="D32" s="2" t="s">
        <v>434</v>
      </c>
      <c r="E32" s="2" t="s">
        <v>915</v>
      </c>
      <c r="F32" s="2">
        <f>VLOOKUP(E32,SPSS!H:J,2,FALSE)</f>
        <v>4</v>
      </c>
      <c r="G32" s="2">
        <f>VLOOKUP(E32,SPSS!H:J,3,FALSE)</f>
        <v>52</v>
      </c>
      <c r="H32" s="2">
        <f t="shared" si="1"/>
        <v>56</v>
      </c>
    </row>
    <row r="33" spans="1:8" x14ac:dyDescent="0.25">
      <c r="A33" s="2">
        <f t="shared" si="0"/>
        <v>32</v>
      </c>
      <c r="B33" s="2" t="s">
        <v>474</v>
      </c>
      <c r="C33" s="2" t="s">
        <v>462</v>
      </c>
      <c r="D33" s="2" t="s">
        <v>227</v>
      </c>
      <c r="E33" s="2" t="s">
        <v>708</v>
      </c>
      <c r="F33" s="2">
        <f>VLOOKUP(E33,SPSS!H:J,2,FALSE)</f>
        <v>7</v>
      </c>
      <c r="G33" s="2">
        <f>VLOOKUP(E33,SPSS!H:J,3,FALSE)</f>
        <v>48</v>
      </c>
      <c r="H33" s="2">
        <f t="shared" si="1"/>
        <v>55</v>
      </c>
    </row>
    <row r="34" spans="1:8" x14ac:dyDescent="0.25">
      <c r="A34" s="2">
        <f t="shared" si="0"/>
        <v>33</v>
      </c>
      <c r="B34" s="2" t="s">
        <v>473</v>
      </c>
      <c r="C34" s="2" t="s">
        <v>460</v>
      </c>
      <c r="D34" s="2" t="s">
        <v>173</v>
      </c>
      <c r="E34" s="2" t="s">
        <v>654</v>
      </c>
      <c r="F34" s="2">
        <f>VLOOKUP(E34,SPSS!H:J,2,FALSE)</f>
        <v>3</v>
      </c>
      <c r="G34" s="2">
        <f>VLOOKUP(E34,SPSS!H:J,3,FALSE)</f>
        <v>51</v>
      </c>
      <c r="H34" s="2">
        <f t="shared" ref="H34:H65" si="2">SUM(F34:G34)</f>
        <v>54</v>
      </c>
    </row>
    <row r="35" spans="1:8" x14ac:dyDescent="0.25">
      <c r="A35" s="2">
        <f t="shared" si="0"/>
        <v>33</v>
      </c>
      <c r="B35" s="2" t="s">
        <v>475</v>
      </c>
      <c r="C35" s="2" t="s">
        <v>468</v>
      </c>
      <c r="D35" s="2" t="s">
        <v>391</v>
      </c>
      <c r="E35" s="2" t="s">
        <v>872</v>
      </c>
      <c r="F35" s="2">
        <f>VLOOKUP(E35,SPSS!H:J,2,FALSE)</f>
        <v>2</v>
      </c>
      <c r="G35" s="2">
        <f>VLOOKUP(E35,SPSS!H:J,3,FALSE)</f>
        <v>52</v>
      </c>
      <c r="H35" s="2">
        <f t="shared" si="2"/>
        <v>54</v>
      </c>
    </row>
    <row r="36" spans="1:8" x14ac:dyDescent="0.25">
      <c r="A36" s="2">
        <f t="shared" si="0"/>
        <v>33</v>
      </c>
      <c r="B36" s="2" t="s">
        <v>474</v>
      </c>
      <c r="C36" s="2" t="s">
        <v>469</v>
      </c>
      <c r="D36" s="2" t="s">
        <v>432</v>
      </c>
      <c r="E36" s="2" t="s">
        <v>913</v>
      </c>
      <c r="F36" s="2">
        <f>VLOOKUP(E36,SPSS!H:J,2,FALSE)</f>
        <v>5</v>
      </c>
      <c r="G36" s="2">
        <f>VLOOKUP(E36,SPSS!H:J,3,FALSE)</f>
        <v>49</v>
      </c>
      <c r="H36" s="2">
        <f t="shared" si="2"/>
        <v>54</v>
      </c>
    </row>
    <row r="37" spans="1:8" x14ac:dyDescent="0.25">
      <c r="A37" s="2">
        <f t="shared" si="0"/>
        <v>36</v>
      </c>
      <c r="B37" s="2" t="s">
        <v>471</v>
      </c>
      <c r="C37" s="2" t="s">
        <v>456</v>
      </c>
      <c r="D37" s="2" t="s">
        <v>63</v>
      </c>
      <c r="E37" s="2" t="s">
        <v>544</v>
      </c>
      <c r="F37" s="2">
        <f>VLOOKUP(E37,SPSS!H:J,2,FALSE)</f>
        <v>4</v>
      </c>
      <c r="G37" s="2">
        <f>VLOOKUP(E37,SPSS!H:J,3,FALSE)</f>
        <v>49</v>
      </c>
      <c r="H37" s="2">
        <f t="shared" si="2"/>
        <v>53</v>
      </c>
    </row>
    <row r="38" spans="1:8" x14ac:dyDescent="0.25">
      <c r="A38" s="2">
        <f t="shared" si="0"/>
        <v>36</v>
      </c>
      <c r="B38" s="2" t="s">
        <v>472</v>
      </c>
      <c r="C38" s="2" t="s">
        <v>458</v>
      </c>
      <c r="D38" s="2" t="s">
        <v>101</v>
      </c>
      <c r="E38" s="2" t="s">
        <v>582</v>
      </c>
      <c r="F38" s="2">
        <f>VLOOKUP(E38,SPSS!H:J,2,FALSE)</f>
        <v>4</v>
      </c>
      <c r="G38" s="2">
        <f>VLOOKUP(E38,SPSS!H:J,3,FALSE)</f>
        <v>49</v>
      </c>
      <c r="H38" s="2">
        <f t="shared" si="2"/>
        <v>53</v>
      </c>
    </row>
    <row r="39" spans="1:8" x14ac:dyDescent="0.25">
      <c r="A39" s="2">
        <f t="shared" si="0"/>
        <v>36</v>
      </c>
      <c r="B39" s="2" t="s">
        <v>473</v>
      </c>
      <c r="C39" s="2" t="s">
        <v>461</v>
      </c>
      <c r="D39" s="2" t="s">
        <v>178</v>
      </c>
      <c r="E39" s="2" t="s">
        <v>659</v>
      </c>
      <c r="F39" s="2">
        <f>VLOOKUP(E39,SPSS!H:J,2,FALSE)</f>
        <v>3</v>
      </c>
      <c r="G39" s="2">
        <f>VLOOKUP(E39,SPSS!H:J,3,FALSE)</f>
        <v>50</v>
      </c>
      <c r="H39" s="2">
        <f t="shared" si="2"/>
        <v>53</v>
      </c>
    </row>
    <row r="40" spans="1:8" x14ac:dyDescent="0.25">
      <c r="A40" s="2">
        <f t="shared" si="0"/>
        <v>36</v>
      </c>
      <c r="B40" s="2" t="s">
        <v>473</v>
      </c>
      <c r="C40" s="2" t="s">
        <v>461</v>
      </c>
      <c r="D40" s="2" t="s">
        <v>202</v>
      </c>
      <c r="E40" s="2" t="s">
        <v>683</v>
      </c>
      <c r="F40" s="2">
        <f>VLOOKUP(E40,SPSS!H:J,2,FALSE)</f>
        <v>9</v>
      </c>
      <c r="G40" s="2">
        <f>VLOOKUP(E40,SPSS!H:J,3,FALSE)</f>
        <v>44</v>
      </c>
      <c r="H40" s="2">
        <f t="shared" si="2"/>
        <v>53</v>
      </c>
    </row>
    <row r="41" spans="1:8" x14ac:dyDescent="0.25">
      <c r="A41" s="2">
        <f t="shared" si="0"/>
        <v>36</v>
      </c>
      <c r="B41" s="2" t="s">
        <v>475</v>
      </c>
      <c r="C41" s="2" t="s">
        <v>467</v>
      </c>
      <c r="D41" s="2" t="s">
        <v>344</v>
      </c>
      <c r="E41" s="2" t="s">
        <v>825</v>
      </c>
      <c r="F41" s="2">
        <f>VLOOKUP(E41,SPSS!H:J,2,FALSE)</f>
        <v>3</v>
      </c>
      <c r="G41" s="2">
        <f>VLOOKUP(E41,SPSS!H:J,3,FALSE)</f>
        <v>50</v>
      </c>
      <c r="H41" s="2">
        <f t="shared" si="2"/>
        <v>53</v>
      </c>
    </row>
    <row r="42" spans="1:8" x14ac:dyDescent="0.25">
      <c r="A42" s="2">
        <f t="shared" si="0"/>
        <v>36</v>
      </c>
      <c r="B42" s="2" t="s">
        <v>475</v>
      </c>
      <c r="C42" s="2" t="s">
        <v>468</v>
      </c>
      <c r="D42" s="2" t="s">
        <v>406</v>
      </c>
      <c r="E42" s="2" t="s">
        <v>887</v>
      </c>
      <c r="F42" s="2">
        <f>VLOOKUP(E42,SPSS!H:J,2,FALSE)</f>
        <v>6</v>
      </c>
      <c r="G42" s="2">
        <f>VLOOKUP(E42,SPSS!H:J,3,FALSE)</f>
        <v>47</v>
      </c>
      <c r="H42" s="2">
        <f t="shared" si="2"/>
        <v>53</v>
      </c>
    </row>
    <row r="43" spans="1:8" x14ac:dyDescent="0.25">
      <c r="A43" s="2">
        <f t="shared" si="0"/>
        <v>42</v>
      </c>
      <c r="B43" s="2" t="s">
        <v>471</v>
      </c>
      <c r="C43" s="2" t="s">
        <v>455</v>
      </c>
      <c r="D43" s="2" t="s">
        <v>44</v>
      </c>
      <c r="E43" s="2" t="s">
        <v>525</v>
      </c>
      <c r="F43" s="2">
        <f>VLOOKUP(E43,SPSS!H:J,2,FALSE)</f>
        <v>7</v>
      </c>
      <c r="G43" s="2">
        <f>VLOOKUP(E43,SPSS!H:J,3,FALSE)</f>
        <v>45</v>
      </c>
      <c r="H43" s="2">
        <f t="shared" si="2"/>
        <v>52</v>
      </c>
    </row>
    <row r="44" spans="1:8" x14ac:dyDescent="0.25">
      <c r="A44" s="2">
        <f t="shared" si="0"/>
        <v>42</v>
      </c>
      <c r="B44" s="2" t="s">
        <v>471</v>
      </c>
      <c r="C44" s="2" t="s">
        <v>455</v>
      </c>
      <c r="D44" s="2" t="s">
        <v>53</v>
      </c>
      <c r="E44" s="2" t="s">
        <v>534</v>
      </c>
      <c r="F44" s="2">
        <f>VLOOKUP(E44,SPSS!H:J,2,FALSE)</f>
        <v>6</v>
      </c>
      <c r="G44" s="2">
        <f>VLOOKUP(E44,SPSS!H:J,3,FALSE)</f>
        <v>46</v>
      </c>
      <c r="H44" s="2">
        <f t="shared" si="2"/>
        <v>52</v>
      </c>
    </row>
    <row r="45" spans="1:8" x14ac:dyDescent="0.25">
      <c r="A45" s="2">
        <f t="shared" si="0"/>
        <v>42</v>
      </c>
      <c r="B45" s="2" t="s">
        <v>471</v>
      </c>
      <c r="C45" s="2" t="s">
        <v>456</v>
      </c>
      <c r="D45" s="2" t="s">
        <v>74</v>
      </c>
      <c r="E45" s="2" t="s">
        <v>555</v>
      </c>
      <c r="F45" s="2">
        <f>VLOOKUP(E45,SPSS!H:J,2,FALSE)</f>
        <v>4</v>
      </c>
      <c r="G45" s="2">
        <f>VLOOKUP(E45,SPSS!H:J,3,FALSE)</f>
        <v>48</v>
      </c>
      <c r="H45" s="2">
        <f t="shared" si="2"/>
        <v>52</v>
      </c>
    </row>
    <row r="46" spans="1:8" x14ac:dyDescent="0.25">
      <c r="A46" s="2">
        <f t="shared" si="0"/>
        <v>42</v>
      </c>
      <c r="B46" s="2" t="s">
        <v>475</v>
      </c>
      <c r="C46" s="2" t="s">
        <v>466</v>
      </c>
      <c r="D46" s="2" t="s">
        <v>338</v>
      </c>
      <c r="E46" s="2" t="s">
        <v>819</v>
      </c>
      <c r="F46" s="2">
        <f>VLOOKUP(E46,SPSS!H:J,2,FALSE)</f>
        <v>3</v>
      </c>
      <c r="G46" s="2">
        <f>VLOOKUP(E46,SPSS!H:J,3,FALSE)</f>
        <v>49</v>
      </c>
      <c r="H46" s="2">
        <f t="shared" si="2"/>
        <v>52</v>
      </c>
    </row>
    <row r="47" spans="1:8" x14ac:dyDescent="0.25">
      <c r="A47" s="2">
        <f t="shared" si="0"/>
        <v>46</v>
      </c>
      <c r="B47" s="2" t="s">
        <v>471</v>
      </c>
      <c r="C47" s="2" t="s">
        <v>456</v>
      </c>
      <c r="D47" s="2" t="s">
        <v>69</v>
      </c>
      <c r="E47" s="2" t="s">
        <v>550</v>
      </c>
      <c r="F47" s="2">
        <f>VLOOKUP(E47,SPSS!H:J,2,FALSE)</f>
        <v>8</v>
      </c>
      <c r="G47" s="2">
        <f>VLOOKUP(E47,SPSS!H:J,3,FALSE)</f>
        <v>43</v>
      </c>
      <c r="H47" s="2">
        <f t="shared" si="2"/>
        <v>51</v>
      </c>
    </row>
    <row r="48" spans="1:8" x14ac:dyDescent="0.25">
      <c r="A48" s="2">
        <f t="shared" si="0"/>
        <v>46</v>
      </c>
      <c r="B48" s="2" t="s">
        <v>475</v>
      </c>
      <c r="C48" s="2" t="s">
        <v>466</v>
      </c>
      <c r="D48" s="2" t="s">
        <v>333</v>
      </c>
      <c r="E48" s="2" t="s">
        <v>814</v>
      </c>
      <c r="F48" s="2">
        <f>VLOOKUP(E48,SPSS!H:J,2,FALSE)</f>
        <v>9</v>
      </c>
      <c r="G48" s="2">
        <f>VLOOKUP(E48,SPSS!H:J,3,FALSE)</f>
        <v>42</v>
      </c>
      <c r="H48" s="2">
        <f t="shared" si="2"/>
        <v>51</v>
      </c>
    </row>
    <row r="49" spans="1:8" x14ac:dyDescent="0.25">
      <c r="A49" s="2">
        <f t="shared" si="0"/>
        <v>46</v>
      </c>
      <c r="B49" s="2" t="s">
        <v>475</v>
      </c>
      <c r="C49" s="2" t="s">
        <v>467</v>
      </c>
      <c r="D49" s="2" t="s">
        <v>366</v>
      </c>
      <c r="E49" s="2" t="s">
        <v>847</v>
      </c>
      <c r="F49" s="2">
        <f>VLOOKUP(E49,SPSS!H:J,2,FALSE)</f>
        <v>6</v>
      </c>
      <c r="G49" s="2">
        <f>VLOOKUP(E49,SPSS!H:J,3,FALSE)</f>
        <v>45</v>
      </c>
      <c r="H49" s="2">
        <f t="shared" si="2"/>
        <v>51</v>
      </c>
    </row>
    <row r="50" spans="1:8" x14ac:dyDescent="0.25">
      <c r="A50" s="2">
        <f t="shared" si="0"/>
        <v>46</v>
      </c>
      <c r="B50" s="2" t="s">
        <v>475</v>
      </c>
      <c r="C50" s="2" t="s">
        <v>468</v>
      </c>
      <c r="D50" s="2" t="s">
        <v>389</v>
      </c>
      <c r="E50" s="2" t="s">
        <v>870</v>
      </c>
      <c r="F50" s="2">
        <f>VLOOKUP(E50,SPSS!H:J,2,FALSE)</f>
        <v>1</v>
      </c>
      <c r="G50" s="2">
        <f>VLOOKUP(E50,SPSS!H:J,3,FALSE)</f>
        <v>50</v>
      </c>
      <c r="H50" s="2">
        <f t="shared" si="2"/>
        <v>51</v>
      </c>
    </row>
    <row r="51" spans="1:8" x14ac:dyDescent="0.25">
      <c r="A51" s="2">
        <f t="shared" si="0"/>
        <v>50</v>
      </c>
      <c r="B51" s="2" t="s">
        <v>471</v>
      </c>
      <c r="C51" s="2" t="s">
        <v>455</v>
      </c>
      <c r="D51" s="2" t="s">
        <v>33</v>
      </c>
      <c r="E51" s="2" t="s">
        <v>514</v>
      </c>
      <c r="F51" s="2">
        <f>VLOOKUP(E51,SPSS!H:J,2,FALSE)</f>
        <v>2</v>
      </c>
      <c r="G51" s="2">
        <f>VLOOKUP(E51,SPSS!H:J,3,FALSE)</f>
        <v>48</v>
      </c>
      <c r="H51" s="2">
        <f t="shared" si="2"/>
        <v>50</v>
      </c>
    </row>
    <row r="52" spans="1:8" x14ac:dyDescent="0.25">
      <c r="A52" s="2">
        <f t="shared" si="0"/>
        <v>50</v>
      </c>
      <c r="B52" s="2" t="s">
        <v>473</v>
      </c>
      <c r="C52" s="2" t="s">
        <v>461</v>
      </c>
      <c r="D52" s="2" t="s">
        <v>193</v>
      </c>
      <c r="E52" s="2" t="s">
        <v>674</v>
      </c>
      <c r="F52" s="2">
        <f>VLOOKUP(E52,SPSS!H:J,2,FALSE)</f>
        <v>1</v>
      </c>
      <c r="G52" s="2">
        <f>VLOOKUP(E52,SPSS!H:J,3,FALSE)</f>
        <v>49</v>
      </c>
      <c r="H52" s="2">
        <f t="shared" si="2"/>
        <v>50</v>
      </c>
    </row>
    <row r="53" spans="1:8" x14ac:dyDescent="0.25">
      <c r="A53" s="2">
        <f t="shared" si="0"/>
        <v>50</v>
      </c>
      <c r="B53" s="2" t="s">
        <v>474</v>
      </c>
      <c r="C53" s="2" t="s">
        <v>464</v>
      </c>
      <c r="D53" s="2" t="s">
        <v>277</v>
      </c>
      <c r="E53" s="2" t="s">
        <v>758</v>
      </c>
      <c r="F53" s="2">
        <f>VLOOKUP(E53,SPSS!H:J,2,FALSE)</f>
        <v>3</v>
      </c>
      <c r="G53" s="2">
        <f>VLOOKUP(E53,SPSS!H:J,3,FALSE)</f>
        <v>47</v>
      </c>
      <c r="H53" s="2">
        <f t="shared" si="2"/>
        <v>50</v>
      </c>
    </row>
    <row r="54" spans="1:8" x14ac:dyDescent="0.25">
      <c r="A54" s="2">
        <f t="shared" si="0"/>
        <v>53</v>
      </c>
      <c r="B54" s="2" t="s">
        <v>472</v>
      </c>
      <c r="C54" s="2" t="s">
        <v>458</v>
      </c>
      <c r="D54" s="2" t="s">
        <v>112</v>
      </c>
      <c r="E54" s="2" t="s">
        <v>593</v>
      </c>
      <c r="F54" s="2">
        <f>VLOOKUP(E54,SPSS!H:J,2,FALSE)</f>
        <v>4</v>
      </c>
      <c r="G54" s="2">
        <f>VLOOKUP(E54,SPSS!H:J,3,FALSE)</f>
        <v>45</v>
      </c>
      <c r="H54" s="2">
        <f t="shared" si="2"/>
        <v>49</v>
      </c>
    </row>
    <row r="55" spans="1:8" x14ac:dyDescent="0.25">
      <c r="A55" s="2">
        <f t="shared" si="0"/>
        <v>53</v>
      </c>
      <c r="B55" s="2" t="s">
        <v>473</v>
      </c>
      <c r="C55" s="2" t="s">
        <v>461</v>
      </c>
      <c r="D55" s="2" t="s">
        <v>204</v>
      </c>
      <c r="E55" s="2" t="s">
        <v>685</v>
      </c>
      <c r="F55" s="2">
        <f>VLOOKUP(E55,SPSS!H:J,2,FALSE)</f>
        <v>4</v>
      </c>
      <c r="G55" s="2">
        <f>VLOOKUP(E55,SPSS!H:J,3,FALSE)</f>
        <v>45</v>
      </c>
      <c r="H55" s="2">
        <f t="shared" si="2"/>
        <v>49</v>
      </c>
    </row>
    <row r="56" spans="1:8" x14ac:dyDescent="0.25">
      <c r="A56" s="2">
        <f t="shared" si="0"/>
        <v>53</v>
      </c>
      <c r="B56" s="2" t="s">
        <v>474</v>
      </c>
      <c r="C56" s="2" t="s">
        <v>462</v>
      </c>
      <c r="D56" s="2" t="s">
        <v>225</v>
      </c>
      <c r="E56" s="2" t="s">
        <v>706</v>
      </c>
      <c r="F56" s="2">
        <f>VLOOKUP(E56,SPSS!H:J,2,FALSE)</f>
        <v>2</v>
      </c>
      <c r="G56" s="2">
        <f>VLOOKUP(E56,SPSS!H:J,3,FALSE)</f>
        <v>47</v>
      </c>
      <c r="H56" s="2">
        <f t="shared" si="2"/>
        <v>49</v>
      </c>
    </row>
    <row r="57" spans="1:8" x14ac:dyDescent="0.25">
      <c r="A57" s="2">
        <f t="shared" si="0"/>
        <v>53</v>
      </c>
      <c r="B57" s="2" t="s">
        <v>474</v>
      </c>
      <c r="C57" s="2" t="s">
        <v>464</v>
      </c>
      <c r="D57" s="2" t="s">
        <v>286</v>
      </c>
      <c r="E57" s="2" t="s">
        <v>767</v>
      </c>
      <c r="F57" s="2">
        <f>VLOOKUP(E57,SPSS!H:J,2,FALSE)</f>
        <v>6</v>
      </c>
      <c r="G57" s="2">
        <f>VLOOKUP(E57,SPSS!H:J,3,FALSE)</f>
        <v>43</v>
      </c>
      <c r="H57" s="2">
        <f t="shared" si="2"/>
        <v>49</v>
      </c>
    </row>
    <row r="58" spans="1:8" x14ac:dyDescent="0.25">
      <c r="A58" s="2">
        <f t="shared" si="0"/>
        <v>53</v>
      </c>
      <c r="B58" s="2" t="s">
        <v>475</v>
      </c>
      <c r="C58" s="2" t="s">
        <v>467</v>
      </c>
      <c r="D58" s="2" t="s">
        <v>367</v>
      </c>
      <c r="E58" s="2" t="s">
        <v>848</v>
      </c>
      <c r="F58" s="2">
        <f>VLOOKUP(E58,SPSS!H:J,2,FALSE)</f>
        <v>1</v>
      </c>
      <c r="G58" s="2">
        <f>VLOOKUP(E58,SPSS!H:J,3,FALSE)</f>
        <v>48</v>
      </c>
      <c r="H58" s="2">
        <f t="shared" si="2"/>
        <v>49</v>
      </c>
    </row>
    <row r="59" spans="1:8" x14ac:dyDescent="0.25">
      <c r="A59" s="2">
        <f t="shared" si="0"/>
        <v>53</v>
      </c>
      <c r="B59" s="2" t="s">
        <v>475</v>
      </c>
      <c r="C59" s="2" t="s">
        <v>468</v>
      </c>
      <c r="D59" s="2" t="s">
        <v>375</v>
      </c>
      <c r="E59" s="2" t="s">
        <v>856</v>
      </c>
      <c r="F59" s="2">
        <f>VLOOKUP(E59,SPSS!H:J,2,FALSE)</f>
        <v>3</v>
      </c>
      <c r="G59" s="2">
        <f>VLOOKUP(E59,SPSS!H:J,3,FALSE)</f>
        <v>46</v>
      </c>
      <c r="H59" s="2">
        <f t="shared" si="2"/>
        <v>49</v>
      </c>
    </row>
    <row r="60" spans="1:8" x14ac:dyDescent="0.25">
      <c r="A60" s="2">
        <f t="shared" si="0"/>
        <v>53</v>
      </c>
      <c r="B60" s="2" t="s">
        <v>475</v>
      </c>
      <c r="C60" s="2" t="s">
        <v>468</v>
      </c>
      <c r="D60" s="2" t="s">
        <v>392</v>
      </c>
      <c r="E60" s="2" t="s">
        <v>873</v>
      </c>
      <c r="F60" s="2">
        <f>VLOOKUP(E60,SPSS!H:J,2,FALSE)</f>
        <v>5</v>
      </c>
      <c r="G60" s="2">
        <f>VLOOKUP(E60,SPSS!H:J,3,FALSE)</f>
        <v>44</v>
      </c>
      <c r="H60" s="2">
        <f t="shared" si="2"/>
        <v>49</v>
      </c>
    </row>
    <row r="61" spans="1:8" x14ac:dyDescent="0.25">
      <c r="A61" s="2">
        <f t="shared" si="0"/>
        <v>60</v>
      </c>
      <c r="B61" s="2" t="s">
        <v>472</v>
      </c>
      <c r="C61" s="2" t="s">
        <v>458</v>
      </c>
      <c r="D61" s="2" t="s">
        <v>116</v>
      </c>
      <c r="E61" s="2" t="s">
        <v>597</v>
      </c>
      <c r="F61" s="2">
        <f>VLOOKUP(E61,SPSS!H:J,2,FALSE)</f>
        <v>0</v>
      </c>
      <c r="G61" s="2">
        <f>VLOOKUP(E61,SPSS!H:J,3,FALSE)</f>
        <v>48</v>
      </c>
      <c r="H61" s="2">
        <f t="shared" si="2"/>
        <v>48</v>
      </c>
    </row>
    <row r="62" spans="1:8" x14ac:dyDescent="0.25">
      <c r="A62" s="2">
        <f t="shared" si="0"/>
        <v>60</v>
      </c>
      <c r="B62" s="2" t="s">
        <v>474</v>
      </c>
      <c r="C62" s="2" t="s">
        <v>464</v>
      </c>
      <c r="D62" s="2" t="s">
        <v>291</v>
      </c>
      <c r="E62" s="2" t="s">
        <v>772</v>
      </c>
      <c r="F62" s="2">
        <f>VLOOKUP(E62,SPSS!H:J,2,FALSE)</f>
        <v>3</v>
      </c>
      <c r="G62" s="2">
        <f>VLOOKUP(E62,SPSS!H:J,3,FALSE)</f>
        <v>45</v>
      </c>
      <c r="H62" s="2">
        <f t="shared" si="2"/>
        <v>48</v>
      </c>
    </row>
    <row r="63" spans="1:8" x14ac:dyDescent="0.25">
      <c r="A63" s="2">
        <f t="shared" si="0"/>
        <v>60</v>
      </c>
      <c r="B63" s="2" t="s">
        <v>474</v>
      </c>
      <c r="C63" s="2" t="s">
        <v>464</v>
      </c>
      <c r="D63" s="2" t="s">
        <v>303</v>
      </c>
      <c r="E63" s="2" t="s">
        <v>784</v>
      </c>
      <c r="F63" s="2">
        <f>VLOOKUP(E63,SPSS!H:J,2,FALSE)</f>
        <v>5</v>
      </c>
      <c r="G63" s="2">
        <f>VLOOKUP(E63,SPSS!H:J,3,FALSE)</f>
        <v>43</v>
      </c>
      <c r="H63" s="2">
        <f t="shared" si="2"/>
        <v>48</v>
      </c>
    </row>
    <row r="64" spans="1:8" x14ac:dyDescent="0.25">
      <c r="A64" s="2">
        <f t="shared" si="0"/>
        <v>60</v>
      </c>
      <c r="B64" s="2" t="s">
        <v>475</v>
      </c>
      <c r="C64" s="2" t="s">
        <v>465</v>
      </c>
      <c r="D64" s="2" t="s">
        <v>310</v>
      </c>
      <c r="E64" s="2" t="s">
        <v>791</v>
      </c>
      <c r="F64" s="2">
        <f>VLOOKUP(E64,SPSS!H:J,2,FALSE)</f>
        <v>0</v>
      </c>
      <c r="G64" s="2">
        <f>VLOOKUP(E64,SPSS!H:J,3,FALSE)</f>
        <v>48</v>
      </c>
      <c r="H64" s="2">
        <f t="shared" si="2"/>
        <v>48</v>
      </c>
    </row>
    <row r="65" spans="1:8" x14ac:dyDescent="0.25">
      <c r="A65" s="2">
        <f t="shared" si="0"/>
        <v>60</v>
      </c>
      <c r="B65" s="2" t="s">
        <v>475</v>
      </c>
      <c r="C65" s="2" t="s">
        <v>466</v>
      </c>
      <c r="D65" s="2" t="s">
        <v>337</v>
      </c>
      <c r="E65" s="2" t="s">
        <v>818</v>
      </c>
      <c r="F65" s="2">
        <f>VLOOKUP(E65,SPSS!H:J,2,FALSE)</f>
        <v>5</v>
      </c>
      <c r="G65" s="2">
        <f>VLOOKUP(E65,SPSS!H:J,3,FALSE)</f>
        <v>43</v>
      </c>
      <c r="H65" s="2">
        <f t="shared" si="2"/>
        <v>48</v>
      </c>
    </row>
    <row r="66" spans="1:8" x14ac:dyDescent="0.25">
      <c r="A66" s="2">
        <f t="shared" ref="A66:A129" si="3">RANK(H66,H:H,0)-1</f>
        <v>60</v>
      </c>
      <c r="B66" s="2" t="s">
        <v>475</v>
      </c>
      <c r="C66" s="2" t="s">
        <v>467</v>
      </c>
      <c r="D66" s="2" t="s">
        <v>364</v>
      </c>
      <c r="E66" s="2" t="s">
        <v>845</v>
      </c>
      <c r="F66" s="2">
        <f>VLOOKUP(E66,SPSS!H:J,2,FALSE)</f>
        <v>3</v>
      </c>
      <c r="G66" s="2">
        <f>VLOOKUP(E66,SPSS!H:J,3,FALSE)</f>
        <v>45</v>
      </c>
      <c r="H66" s="2">
        <f t="shared" ref="H66:H97" si="4">SUM(F66:G66)</f>
        <v>48</v>
      </c>
    </row>
    <row r="67" spans="1:8" x14ac:dyDescent="0.25">
      <c r="A67" s="2">
        <f t="shared" si="3"/>
        <v>60</v>
      </c>
      <c r="B67" s="2" t="s">
        <v>475</v>
      </c>
      <c r="C67" s="2" t="s">
        <v>468</v>
      </c>
      <c r="D67" s="2" t="s">
        <v>374</v>
      </c>
      <c r="E67" s="2" t="s">
        <v>855</v>
      </c>
      <c r="F67" s="2">
        <f>VLOOKUP(E67,SPSS!H:J,2,FALSE)</f>
        <v>4</v>
      </c>
      <c r="G67" s="2">
        <f>VLOOKUP(E67,SPSS!H:J,3,FALSE)</f>
        <v>44</v>
      </c>
      <c r="H67" s="2">
        <f t="shared" si="4"/>
        <v>48</v>
      </c>
    </row>
    <row r="68" spans="1:8" x14ac:dyDescent="0.25">
      <c r="A68" s="2">
        <f t="shared" si="3"/>
        <v>67</v>
      </c>
      <c r="B68" s="2" t="s">
        <v>471</v>
      </c>
      <c r="C68" s="2" t="s">
        <v>455</v>
      </c>
      <c r="D68" s="2" t="s">
        <v>43</v>
      </c>
      <c r="E68" s="2" t="s">
        <v>524</v>
      </c>
      <c r="F68" s="2">
        <f>VLOOKUP(E68,SPSS!H:J,2,FALSE)</f>
        <v>4</v>
      </c>
      <c r="G68" s="2">
        <f>VLOOKUP(E68,SPSS!H:J,3,FALSE)</f>
        <v>43</v>
      </c>
      <c r="H68" s="2">
        <f t="shared" si="4"/>
        <v>47</v>
      </c>
    </row>
    <row r="69" spans="1:8" x14ac:dyDescent="0.25">
      <c r="A69" s="2">
        <f t="shared" si="3"/>
        <v>67</v>
      </c>
      <c r="B69" s="2" t="s">
        <v>472</v>
      </c>
      <c r="C69" s="2" t="s">
        <v>458</v>
      </c>
      <c r="D69" s="2" t="s">
        <v>114</v>
      </c>
      <c r="E69" s="2" t="s">
        <v>595</v>
      </c>
      <c r="F69" s="2">
        <f>VLOOKUP(E69,SPSS!H:J,2,FALSE)</f>
        <v>0</v>
      </c>
      <c r="G69" s="2">
        <f>VLOOKUP(E69,SPSS!H:J,3,FALSE)</f>
        <v>47</v>
      </c>
      <c r="H69" s="2">
        <f t="shared" si="4"/>
        <v>47</v>
      </c>
    </row>
    <row r="70" spans="1:8" x14ac:dyDescent="0.25">
      <c r="A70" s="2">
        <f t="shared" si="3"/>
        <v>67</v>
      </c>
      <c r="B70" s="2" t="s">
        <v>474</v>
      </c>
      <c r="C70" s="2" t="s">
        <v>463</v>
      </c>
      <c r="D70" s="2" t="s">
        <v>235</v>
      </c>
      <c r="E70" s="2" t="s">
        <v>716</v>
      </c>
      <c r="F70" s="2">
        <f>VLOOKUP(E70,SPSS!H:J,2,FALSE)</f>
        <v>3</v>
      </c>
      <c r="G70" s="2">
        <f>VLOOKUP(E70,SPSS!H:J,3,FALSE)</f>
        <v>44</v>
      </c>
      <c r="H70" s="2">
        <f t="shared" si="4"/>
        <v>47</v>
      </c>
    </row>
    <row r="71" spans="1:8" x14ac:dyDescent="0.25">
      <c r="A71" s="2">
        <f t="shared" si="3"/>
        <v>67</v>
      </c>
      <c r="B71" s="2" t="s">
        <v>474</v>
      </c>
      <c r="C71" s="2" t="s">
        <v>464</v>
      </c>
      <c r="D71" s="2" t="s">
        <v>268</v>
      </c>
      <c r="E71" s="2" t="s">
        <v>749</v>
      </c>
      <c r="F71" s="2">
        <f>VLOOKUP(E71,SPSS!H:J,2,FALSE)</f>
        <v>4</v>
      </c>
      <c r="G71" s="2">
        <f>VLOOKUP(E71,SPSS!H:J,3,FALSE)</f>
        <v>43</v>
      </c>
      <c r="H71" s="2">
        <f t="shared" si="4"/>
        <v>47</v>
      </c>
    </row>
    <row r="72" spans="1:8" x14ac:dyDescent="0.25">
      <c r="A72" s="2">
        <f t="shared" si="3"/>
        <v>67</v>
      </c>
      <c r="B72" s="2" t="s">
        <v>475</v>
      </c>
      <c r="C72" s="2" t="s">
        <v>467</v>
      </c>
      <c r="D72" s="2" t="s">
        <v>358</v>
      </c>
      <c r="E72" s="2" t="s">
        <v>839</v>
      </c>
      <c r="F72" s="2">
        <f>VLOOKUP(E72,SPSS!H:J,2,FALSE)</f>
        <v>3</v>
      </c>
      <c r="G72" s="2">
        <f>VLOOKUP(E72,SPSS!H:J,3,FALSE)</f>
        <v>44</v>
      </c>
      <c r="H72" s="2">
        <f t="shared" si="4"/>
        <v>47</v>
      </c>
    </row>
    <row r="73" spans="1:8" x14ac:dyDescent="0.25">
      <c r="A73" s="2">
        <f t="shared" si="3"/>
        <v>72</v>
      </c>
      <c r="B73" s="2" t="s">
        <v>471</v>
      </c>
      <c r="C73" s="2" t="s">
        <v>453</v>
      </c>
      <c r="D73" s="2" t="s">
        <v>8</v>
      </c>
      <c r="E73" s="2" t="s">
        <v>489</v>
      </c>
      <c r="F73" s="2">
        <f>VLOOKUP(E73,SPSS!H:J,2,FALSE)</f>
        <v>7</v>
      </c>
      <c r="G73" s="2">
        <f>VLOOKUP(E73,SPSS!H:J,3,FALSE)</f>
        <v>39</v>
      </c>
      <c r="H73" s="2">
        <f t="shared" si="4"/>
        <v>46</v>
      </c>
    </row>
    <row r="74" spans="1:8" x14ac:dyDescent="0.25">
      <c r="A74" s="2">
        <f t="shared" si="3"/>
        <v>72</v>
      </c>
      <c r="B74" s="2" t="s">
        <v>471</v>
      </c>
      <c r="C74" s="2" t="s">
        <v>455</v>
      </c>
      <c r="D74" s="2" t="s">
        <v>52</v>
      </c>
      <c r="E74" s="2" t="s">
        <v>533</v>
      </c>
      <c r="F74" s="2">
        <f>VLOOKUP(E74,SPSS!H:J,2,FALSE)</f>
        <v>5</v>
      </c>
      <c r="G74" s="2">
        <f>VLOOKUP(E74,SPSS!H:J,3,FALSE)</f>
        <v>41</v>
      </c>
      <c r="H74" s="2">
        <f t="shared" si="4"/>
        <v>46</v>
      </c>
    </row>
    <row r="75" spans="1:8" x14ac:dyDescent="0.25">
      <c r="A75" s="2">
        <f t="shared" si="3"/>
        <v>72</v>
      </c>
      <c r="B75" s="2" t="s">
        <v>471</v>
      </c>
      <c r="C75" s="2" t="s">
        <v>456</v>
      </c>
      <c r="D75" s="2" t="s">
        <v>68</v>
      </c>
      <c r="E75" s="2" t="s">
        <v>549</v>
      </c>
      <c r="F75" s="2">
        <f>VLOOKUP(E75,SPSS!H:J,2,FALSE)</f>
        <v>6</v>
      </c>
      <c r="G75" s="2">
        <f>VLOOKUP(E75,SPSS!H:J,3,FALSE)</f>
        <v>40</v>
      </c>
      <c r="H75" s="2">
        <f t="shared" si="4"/>
        <v>46</v>
      </c>
    </row>
    <row r="76" spans="1:8" x14ac:dyDescent="0.25">
      <c r="A76" s="2">
        <f t="shared" si="3"/>
        <v>72</v>
      </c>
      <c r="B76" s="2" t="s">
        <v>472</v>
      </c>
      <c r="C76" s="2" t="s">
        <v>459</v>
      </c>
      <c r="D76" s="2" t="s">
        <v>134</v>
      </c>
      <c r="E76" s="2" t="s">
        <v>615</v>
      </c>
      <c r="F76" s="2">
        <f>VLOOKUP(E76,SPSS!H:J,2,FALSE)</f>
        <v>4</v>
      </c>
      <c r="G76" s="2">
        <f>VLOOKUP(E76,SPSS!H:J,3,FALSE)</f>
        <v>42</v>
      </c>
      <c r="H76" s="2">
        <f t="shared" si="4"/>
        <v>46</v>
      </c>
    </row>
    <row r="77" spans="1:8" x14ac:dyDescent="0.25">
      <c r="A77" s="2">
        <f t="shared" si="3"/>
        <v>72</v>
      </c>
      <c r="B77" s="2" t="s">
        <v>474</v>
      </c>
      <c r="C77" s="2" t="s">
        <v>464</v>
      </c>
      <c r="D77" s="2" t="s">
        <v>269</v>
      </c>
      <c r="E77" s="2" t="s">
        <v>750</v>
      </c>
      <c r="F77" s="2">
        <f>VLOOKUP(E77,SPSS!H:J,2,FALSE)</f>
        <v>4</v>
      </c>
      <c r="G77" s="2">
        <f>VLOOKUP(E77,SPSS!H:J,3,FALSE)</f>
        <v>42</v>
      </c>
      <c r="H77" s="2">
        <f t="shared" si="4"/>
        <v>46</v>
      </c>
    </row>
    <row r="78" spans="1:8" x14ac:dyDescent="0.25">
      <c r="A78" s="2">
        <f t="shared" si="3"/>
        <v>72</v>
      </c>
      <c r="B78" s="2" t="s">
        <v>474</v>
      </c>
      <c r="C78" s="2" t="s">
        <v>469</v>
      </c>
      <c r="D78" s="2" t="s">
        <v>431</v>
      </c>
      <c r="E78" s="2" t="s">
        <v>912</v>
      </c>
      <c r="F78" s="2">
        <f>VLOOKUP(E78,SPSS!H:J,2,FALSE)</f>
        <v>5</v>
      </c>
      <c r="G78" s="2">
        <f>VLOOKUP(E78,SPSS!H:J,3,FALSE)</f>
        <v>41</v>
      </c>
      <c r="H78" s="2">
        <f t="shared" si="4"/>
        <v>46</v>
      </c>
    </row>
    <row r="79" spans="1:8" x14ac:dyDescent="0.25">
      <c r="A79" s="2">
        <f t="shared" si="3"/>
        <v>72</v>
      </c>
      <c r="B79" s="2" t="s">
        <v>474</v>
      </c>
      <c r="C79" s="2" t="s">
        <v>469</v>
      </c>
      <c r="D79" s="2" t="s">
        <v>433</v>
      </c>
      <c r="E79" s="2" t="s">
        <v>914</v>
      </c>
      <c r="F79" s="2">
        <f>VLOOKUP(E79,SPSS!H:J,2,FALSE)</f>
        <v>4</v>
      </c>
      <c r="G79" s="2">
        <f>VLOOKUP(E79,SPSS!H:J,3,FALSE)</f>
        <v>42</v>
      </c>
      <c r="H79" s="2">
        <f t="shared" si="4"/>
        <v>46</v>
      </c>
    </row>
    <row r="80" spans="1:8" x14ac:dyDescent="0.25">
      <c r="A80" s="2">
        <f t="shared" si="3"/>
        <v>79</v>
      </c>
      <c r="B80" s="2" t="s">
        <v>471</v>
      </c>
      <c r="C80" s="2" t="s">
        <v>453</v>
      </c>
      <c r="D80" s="2" t="s">
        <v>6</v>
      </c>
      <c r="E80" s="2" t="s">
        <v>487</v>
      </c>
      <c r="F80" s="2">
        <f>VLOOKUP(E80,SPSS!H:J,2,FALSE)</f>
        <v>4</v>
      </c>
      <c r="G80" s="2">
        <f>VLOOKUP(E80,SPSS!H:J,3,FALSE)</f>
        <v>41</v>
      </c>
      <c r="H80" s="2">
        <f t="shared" si="4"/>
        <v>45</v>
      </c>
    </row>
    <row r="81" spans="1:8" x14ac:dyDescent="0.25">
      <c r="A81" s="2">
        <f t="shared" si="3"/>
        <v>79</v>
      </c>
      <c r="B81" s="2" t="s">
        <v>473</v>
      </c>
      <c r="C81" s="2" t="s">
        <v>460</v>
      </c>
      <c r="D81" s="2" t="s">
        <v>166</v>
      </c>
      <c r="E81" s="2" t="s">
        <v>647</v>
      </c>
      <c r="F81" s="2">
        <f>VLOOKUP(E81,SPSS!H:J,2,FALSE)</f>
        <v>4</v>
      </c>
      <c r="G81" s="2">
        <f>VLOOKUP(E81,SPSS!H:J,3,FALSE)</f>
        <v>41</v>
      </c>
      <c r="H81" s="2">
        <f t="shared" si="4"/>
        <v>45</v>
      </c>
    </row>
    <row r="82" spans="1:8" x14ac:dyDescent="0.25">
      <c r="A82" s="2">
        <f t="shared" si="3"/>
        <v>79</v>
      </c>
      <c r="B82" s="2" t="s">
        <v>474</v>
      </c>
      <c r="C82" s="2" t="s">
        <v>462</v>
      </c>
      <c r="D82" s="2" t="s">
        <v>222</v>
      </c>
      <c r="E82" s="2" t="s">
        <v>703</v>
      </c>
      <c r="F82" s="2">
        <f>VLOOKUP(E82,SPSS!H:J,2,FALSE)</f>
        <v>3</v>
      </c>
      <c r="G82" s="2">
        <f>VLOOKUP(E82,SPSS!H:J,3,FALSE)</f>
        <v>42</v>
      </c>
      <c r="H82" s="2">
        <f t="shared" si="4"/>
        <v>45</v>
      </c>
    </row>
    <row r="83" spans="1:8" x14ac:dyDescent="0.25">
      <c r="A83" s="2">
        <f t="shared" si="3"/>
        <v>79</v>
      </c>
      <c r="B83" s="2" t="s">
        <v>474</v>
      </c>
      <c r="C83" s="2" t="s">
        <v>464</v>
      </c>
      <c r="D83" s="2" t="s">
        <v>273</v>
      </c>
      <c r="E83" s="2" t="s">
        <v>754</v>
      </c>
      <c r="F83" s="2">
        <f>VLOOKUP(E83,SPSS!H:J,2,FALSE)</f>
        <v>6</v>
      </c>
      <c r="G83" s="2">
        <f>VLOOKUP(E83,SPSS!H:J,3,FALSE)</f>
        <v>39</v>
      </c>
      <c r="H83" s="2">
        <f t="shared" si="4"/>
        <v>45</v>
      </c>
    </row>
    <row r="84" spans="1:8" x14ac:dyDescent="0.25">
      <c r="A84" s="2">
        <f t="shared" si="3"/>
        <v>83</v>
      </c>
      <c r="B84" s="2" t="s">
        <v>472</v>
      </c>
      <c r="C84" s="2" t="s">
        <v>457</v>
      </c>
      <c r="D84" s="2" t="s">
        <v>84</v>
      </c>
      <c r="E84" s="2" t="s">
        <v>565</v>
      </c>
      <c r="F84" s="2">
        <f>VLOOKUP(E84,SPSS!H:J,2,FALSE)</f>
        <v>3</v>
      </c>
      <c r="G84" s="2">
        <f>VLOOKUP(E84,SPSS!H:J,3,FALSE)</f>
        <v>41</v>
      </c>
      <c r="H84" s="2">
        <f t="shared" si="4"/>
        <v>44</v>
      </c>
    </row>
    <row r="85" spans="1:8" x14ac:dyDescent="0.25">
      <c r="A85" s="2">
        <f t="shared" si="3"/>
        <v>83</v>
      </c>
      <c r="B85" s="2" t="s">
        <v>472</v>
      </c>
      <c r="C85" s="2" t="s">
        <v>457</v>
      </c>
      <c r="D85" s="2" t="s">
        <v>93</v>
      </c>
      <c r="E85" s="2" t="s">
        <v>574</v>
      </c>
      <c r="F85" s="2">
        <f>VLOOKUP(E85,SPSS!H:J,2,FALSE)</f>
        <v>2</v>
      </c>
      <c r="G85" s="2">
        <f>VLOOKUP(E85,SPSS!H:J,3,FALSE)</f>
        <v>42</v>
      </c>
      <c r="H85" s="2">
        <f t="shared" si="4"/>
        <v>44</v>
      </c>
    </row>
    <row r="86" spans="1:8" x14ac:dyDescent="0.25">
      <c r="A86" s="2">
        <f t="shared" si="3"/>
        <v>83</v>
      </c>
      <c r="B86" s="2" t="s">
        <v>472</v>
      </c>
      <c r="C86" s="2" t="s">
        <v>459</v>
      </c>
      <c r="D86" s="2" t="s">
        <v>125</v>
      </c>
      <c r="E86" s="2" t="s">
        <v>606</v>
      </c>
      <c r="F86" s="2">
        <f>VLOOKUP(E86,SPSS!H:J,2,FALSE)</f>
        <v>5</v>
      </c>
      <c r="G86" s="2">
        <f>VLOOKUP(E86,SPSS!H:J,3,FALSE)</f>
        <v>39</v>
      </c>
      <c r="H86" s="2">
        <f t="shared" si="4"/>
        <v>44</v>
      </c>
    </row>
    <row r="87" spans="1:8" x14ac:dyDescent="0.25">
      <c r="A87" s="2">
        <f t="shared" si="3"/>
        <v>83</v>
      </c>
      <c r="B87" s="2" t="s">
        <v>475</v>
      </c>
      <c r="C87" s="2" t="s">
        <v>468</v>
      </c>
      <c r="D87" s="2" t="s">
        <v>399</v>
      </c>
      <c r="E87" s="2" t="s">
        <v>880</v>
      </c>
      <c r="F87" s="2">
        <f>VLOOKUP(E87,SPSS!H:J,2,FALSE)</f>
        <v>2</v>
      </c>
      <c r="G87" s="2">
        <f>VLOOKUP(E87,SPSS!H:J,3,FALSE)</f>
        <v>42</v>
      </c>
      <c r="H87" s="2">
        <f t="shared" si="4"/>
        <v>44</v>
      </c>
    </row>
    <row r="88" spans="1:8" x14ac:dyDescent="0.25">
      <c r="A88" s="2">
        <f t="shared" si="3"/>
        <v>87</v>
      </c>
      <c r="B88" s="2" t="s">
        <v>471</v>
      </c>
      <c r="C88" s="2" t="s">
        <v>455</v>
      </c>
      <c r="D88" s="2" t="s">
        <v>37</v>
      </c>
      <c r="E88" s="2" t="s">
        <v>518</v>
      </c>
      <c r="F88" s="2">
        <f>VLOOKUP(E88,SPSS!H:J,2,FALSE)</f>
        <v>5</v>
      </c>
      <c r="G88" s="2">
        <f>VLOOKUP(E88,SPSS!H:J,3,FALSE)</f>
        <v>38</v>
      </c>
      <c r="H88" s="2">
        <f t="shared" si="4"/>
        <v>43</v>
      </c>
    </row>
    <row r="89" spans="1:8" x14ac:dyDescent="0.25">
      <c r="A89" s="2">
        <f t="shared" si="3"/>
        <v>87</v>
      </c>
      <c r="B89" s="2" t="s">
        <v>471</v>
      </c>
      <c r="C89" s="2" t="s">
        <v>455</v>
      </c>
      <c r="D89" s="2" t="s">
        <v>47</v>
      </c>
      <c r="E89" s="2" t="s">
        <v>528</v>
      </c>
      <c r="F89" s="2">
        <f>VLOOKUP(E89,SPSS!H:J,2,FALSE)</f>
        <v>1</v>
      </c>
      <c r="G89" s="2">
        <f>VLOOKUP(E89,SPSS!H:J,3,FALSE)</f>
        <v>42</v>
      </c>
      <c r="H89" s="2">
        <f t="shared" si="4"/>
        <v>43</v>
      </c>
    </row>
    <row r="90" spans="1:8" x14ac:dyDescent="0.25">
      <c r="A90" s="2">
        <f t="shared" si="3"/>
        <v>87</v>
      </c>
      <c r="B90" s="2" t="s">
        <v>472</v>
      </c>
      <c r="C90" s="2" t="s">
        <v>459</v>
      </c>
      <c r="D90" s="2" t="s">
        <v>132</v>
      </c>
      <c r="E90" s="2" t="s">
        <v>613</v>
      </c>
      <c r="F90" s="2">
        <f>VLOOKUP(E90,SPSS!H:J,2,FALSE)</f>
        <v>4</v>
      </c>
      <c r="G90" s="2">
        <f>VLOOKUP(E90,SPSS!H:J,3,FALSE)</f>
        <v>39</v>
      </c>
      <c r="H90" s="2">
        <f t="shared" si="4"/>
        <v>43</v>
      </c>
    </row>
    <row r="91" spans="1:8" x14ac:dyDescent="0.25">
      <c r="A91" s="2">
        <f t="shared" si="3"/>
        <v>87</v>
      </c>
      <c r="B91" s="2" t="s">
        <v>472</v>
      </c>
      <c r="C91" s="2" t="s">
        <v>459</v>
      </c>
      <c r="D91" s="2" t="s">
        <v>147</v>
      </c>
      <c r="E91" s="2" t="s">
        <v>628</v>
      </c>
      <c r="F91" s="2">
        <f>VLOOKUP(E91,SPSS!H:J,2,FALSE)</f>
        <v>4</v>
      </c>
      <c r="G91" s="2">
        <f>VLOOKUP(E91,SPSS!H:J,3,FALSE)</f>
        <v>39</v>
      </c>
      <c r="H91" s="2">
        <f t="shared" si="4"/>
        <v>43</v>
      </c>
    </row>
    <row r="92" spans="1:8" x14ac:dyDescent="0.25">
      <c r="A92" s="2">
        <f t="shared" si="3"/>
        <v>87</v>
      </c>
      <c r="B92" s="2" t="s">
        <v>474</v>
      </c>
      <c r="C92" s="2" t="s">
        <v>462</v>
      </c>
      <c r="D92" s="2" t="s">
        <v>224</v>
      </c>
      <c r="E92" s="2" t="s">
        <v>705</v>
      </c>
      <c r="F92" s="2">
        <f>VLOOKUP(E92,SPSS!H:J,2,FALSE)</f>
        <v>0</v>
      </c>
      <c r="G92" s="2">
        <f>VLOOKUP(E92,SPSS!H:J,3,FALSE)</f>
        <v>43</v>
      </c>
      <c r="H92" s="2">
        <f t="shared" si="4"/>
        <v>43</v>
      </c>
    </row>
    <row r="93" spans="1:8" x14ac:dyDescent="0.25">
      <c r="A93" s="2">
        <f t="shared" si="3"/>
        <v>87</v>
      </c>
      <c r="B93" s="2" t="s">
        <v>474</v>
      </c>
      <c r="C93" s="2" t="s">
        <v>470</v>
      </c>
      <c r="D93" s="2" t="s">
        <v>445</v>
      </c>
      <c r="E93" s="2" t="s">
        <v>926</v>
      </c>
      <c r="F93" s="2">
        <f>VLOOKUP(E93,SPSS!H:J,2,FALSE)</f>
        <v>3</v>
      </c>
      <c r="G93" s="2">
        <f>VLOOKUP(E93,SPSS!H:J,3,FALSE)</f>
        <v>40</v>
      </c>
      <c r="H93" s="2">
        <f t="shared" si="4"/>
        <v>43</v>
      </c>
    </row>
    <row r="94" spans="1:8" x14ac:dyDescent="0.25">
      <c r="A94" s="2">
        <f t="shared" si="3"/>
        <v>93</v>
      </c>
      <c r="B94" s="2" t="s">
        <v>472</v>
      </c>
      <c r="C94" s="2" t="s">
        <v>458</v>
      </c>
      <c r="D94" s="2" t="s">
        <v>123</v>
      </c>
      <c r="E94" s="2" t="s">
        <v>604</v>
      </c>
      <c r="F94" s="2">
        <f>VLOOKUP(E94,SPSS!H:J,2,FALSE)</f>
        <v>0</v>
      </c>
      <c r="G94" s="2">
        <f>VLOOKUP(E94,SPSS!H:J,3,FALSE)</f>
        <v>42</v>
      </c>
      <c r="H94" s="2">
        <f t="shared" si="4"/>
        <v>42</v>
      </c>
    </row>
    <row r="95" spans="1:8" x14ac:dyDescent="0.25">
      <c r="A95" s="2">
        <f t="shared" si="3"/>
        <v>93</v>
      </c>
      <c r="B95" s="2" t="s">
        <v>474</v>
      </c>
      <c r="C95" s="2" t="s">
        <v>463</v>
      </c>
      <c r="D95" s="2" t="s">
        <v>260</v>
      </c>
      <c r="E95" s="2" t="s">
        <v>741</v>
      </c>
      <c r="F95" s="2">
        <f>VLOOKUP(E95,SPSS!H:J,2,FALSE)</f>
        <v>3</v>
      </c>
      <c r="G95" s="2">
        <f>VLOOKUP(E95,SPSS!H:J,3,FALSE)</f>
        <v>39</v>
      </c>
      <c r="H95" s="2">
        <f t="shared" si="4"/>
        <v>42</v>
      </c>
    </row>
    <row r="96" spans="1:8" x14ac:dyDescent="0.25">
      <c r="A96" s="2">
        <f t="shared" si="3"/>
        <v>93</v>
      </c>
      <c r="B96" s="2" t="s">
        <v>475</v>
      </c>
      <c r="C96" s="2" t="s">
        <v>468</v>
      </c>
      <c r="D96" s="2" t="s">
        <v>370</v>
      </c>
      <c r="E96" s="2" t="s">
        <v>851</v>
      </c>
      <c r="F96" s="2">
        <f>VLOOKUP(E96,SPSS!H:J,2,FALSE)</f>
        <v>3</v>
      </c>
      <c r="G96" s="2">
        <f>VLOOKUP(E96,SPSS!H:J,3,FALSE)</f>
        <v>39</v>
      </c>
      <c r="H96" s="2">
        <f t="shared" si="4"/>
        <v>42</v>
      </c>
    </row>
    <row r="97" spans="1:8" x14ac:dyDescent="0.25">
      <c r="A97" s="2">
        <f t="shared" si="3"/>
        <v>93</v>
      </c>
      <c r="B97" s="2" t="s">
        <v>475</v>
      </c>
      <c r="C97" s="2" t="s">
        <v>468</v>
      </c>
      <c r="D97" s="2" t="s">
        <v>400</v>
      </c>
      <c r="E97" s="2" t="s">
        <v>881</v>
      </c>
      <c r="F97" s="2">
        <f>VLOOKUP(E97,SPSS!H:J,2,FALSE)</f>
        <v>2</v>
      </c>
      <c r="G97" s="2">
        <f>VLOOKUP(E97,SPSS!H:J,3,FALSE)</f>
        <v>40</v>
      </c>
      <c r="H97" s="2">
        <f t="shared" si="4"/>
        <v>42</v>
      </c>
    </row>
    <row r="98" spans="1:8" x14ac:dyDescent="0.25">
      <c r="A98" s="2">
        <f t="shared" si="3"/>
        <v>93</v>
      </c>
      <c r="B98" s="2" t="s">
        <v>474</v>
      </c>
      <c r="C98" s="2" t="s">
        <v>469</v>
      </c>
      <c r="D98" s="2" t="s">
        <v>438</v>
      </c>
      <c r="E98" s="2" t="s">
        <v>919</v>
      </c>
      <c r="F98" s="2">
        <f>VLOOKUP(E98,SPSS!H:J,2,FALSE)</f>
        <v>1</v>
      </c>
      <c r="G98" s="2">
        <f>VLOOKUP(E98,SPSS!H:J,3,FALSE)</f>
        <v>41</v>
      </c>
      <c r="H98" s="2">
        <f t="shared" ref="H98:H129" si="5">SUM(F98:G98)</f>
        <v>42</v>
      </c>
    </row>
    <row r="99" spans="1:8" x14ac:dyDescent="0.25">
      <c r="A99" s="2">
        <f t="shared" si="3"/>
        <v>98</v>
      </c>
      <c r="B99" s="2" t="s">
        <v>472</v>
      </c>
      <c r="C99" s="2" t="s">
        <v>458</v>
      </c>
      <c r="D99" s="2" t="s">
        <v>115</v>
      </c>
      <c r="E99" s="2" t="s">
        <v>596</v>
      </c>
      <c r="F99" s="2">
        <f>VLOOKUP(E99,SPSS!H:J,2,FALSE)</f>
        <v>3</v>
      </c>
      <c r="G99" s="2">
        <f>VLOOKUP(E99,SPSS!H:J,3,FALSE)</f>
        <v>38</v>
      </c>
      <c r="H99" s="2">
        <f t="shared" si="5"/>
        <v>41</v>
      </c>
    </row>
    <row r="100" spans="1:8" x14ac:dyDescent="0.25">
      <c r="A100" s="2">
        <f t="shared" si="3"/>
        <v>98</v>
      </c>
      <c r="B100" s="2" t="s">
        <v>473</v>
      </c>
      <c r="C100" s="2" t="s">
        <v>461</v>
      </c>
      <c r="D100" s="2" t="s">
        <v>206</v>
      </c>
      <c r="E100" s="2" t="s">
        <v>687</v>
      </c>
      <c r="F100" s="2">
        <f>VLOOKUP(E100,SPSS!H:J,2,FALSE)</f>
        <v>3</v>
      </c>
      <c r="G100" s="2">
        <f>VLOOKUP(E100,SPSS!H:J,3,FALSE)</f>
        <v>38</v>
      </c>
      <c r="H100" s="2">
        <f t="shared" si="5"/>
        <v>41</v>
      </c>
    </row>
    <row r="101" spans="1:8" x14ac:dyDescent="0.25">
      <c r="A101" s="2">
        <f t="shared" si="3"/>
        <v>98</v>
      </c>
      <c r="B101" s="2" t="s">
        <v>474</v>
      </c>
      <c r="C101" s="2" t="s">
        <v>462</v>
      </c>
      <c r="D101" s="2" t="s">
        <v>229</v>
      </c>
      <c r="E101" s="2" t="s">
        <v>710</v>
      </c>
      <c r="F101" s="2">
        <f>VLOOKUP(E101,SPSS!H:J,2,FALSE)</f>
        <v>3</v>
      </c>
      <c r="G101" s="2">
        <f>VLOOKUP(E101,SPSS!H:J,3,FALSE)</f>
        <v>38</v>
      </c>
      <c r="H101" s="2">
        <f t="shared" si="5"/>
        <v>41</v>
      </c>
    </row>
    <row r="102" spans="1:8" x14ac:dyDescent="0.25">
      <c r="A102" s="2">
        <f t="shared" si="3"/>
        <v>98</v>
      </c>
      <c r="B102" s="2" t="s">
        <v>475</v>
      </c>
      <c r="C102" s="2" t="s">
        <v>466</v>
      </c>
      <c r="D102" s="2" t="s">
        <v>330</v>
      </c>
      <c r="E102" s="2" t="s">
        <v>811</v>
      </c>
      <c r="F102" s="2">
        <f>VLOOKUP(E102,SPSS!H:J,2,FALSE)</f>
        <v>0</v>
      </c>
      <c r="G102" s="2">
        <f>VLOOKUP(E102,SPSS!H:J,3,FALSE)</f>
        <v>41</v>
      </c>
      <c r="H102" s="2">
        <f t="shared" si="5"/>
        <v>41</v>
      </c>
    </row>
    <row r="103" spans="1:8" x14ac:dyDescent="0.25">
      <c r="A103" s="2">
        <f t="shared" si="3"/>
        <v>98</v>
      </c>
      <c r="B103" s="2" t="s">
        <v>475</v>
      </c>
      <c r="C103" s="2" t="s">
        <v>467</v>
      </c>
      <c r="D103" s="2" t="s">
        <v>345</v>
      </c>
      <c r="E103" s="2" t="s">
        <v>826</v>
      </c>
      <c r="F103" s="2">
        <f>VLOOKUP(E103,SPSS!H:J,2,FALSE)</f>
        <v>0</v>
      </c>
      <c r="G103" s="2">
        <f>VLOOKUP(E103,SPSS!H:J,3,FALSE)</f>
        <v>41</v>
      </c>
      <c r="H103" s="2">
        <f t="shared" si="5"/>
        <v>41</v>
      </c>
    </row>
    <row r="104" spans="1:8" x14ac:dyDescent="0.25">
      <c r="A104" s="2">
        <f t="shared" si="3"/>
        <v>98</v>
      </c>
      <c r="B104" s="2" t="s">
        <v>475</v>
      </c>
      <c r="C104" s="2" t="s">
        <v>467</v>
      </c>
      <c r="D104" s="2" t="s">
        <v>355</v>
      </c>
      <c r="E104" s="2" t="s">
        <v>836</v>
      </c>
      <c r="F104" s="2">
        <f>VLOOKUP(E104,SPSS!H:J,2,FALSE)</f>
        <v>3</v>
      </c>
      <c r="G104" s="2">
        <f>VLOOKUP(E104,SPSS!H:J,3,FALSE)</f>
        <v>38</v>
      </c>
      <c r="H104" s="2">
        <f t="shared" si="5"/>
        <v>41</v>
      </c>
    </row>
    <row r="105" spans="1:8" x14ac:dyDescent="0.25">
      <c r="A105" s="2">
        <f t="shared" si="3"/>
        <v>98</v>
      </c>
      <c r="B105" s="2" t="s">
        <v>475</v>
      </c>
      <c r="C105" s="2" t="s">
        <v>467</v>
      </c>
      <c r="D105" s="2" t="s">
        <v>360</v>
      </c>
      <c r="E105" s="2" t="s">
        <v>841</v>
      </c>
      <c r="F105" s="2">
        <f>VLOOKUP(E105,SPSS!H:J,2,FALSE)</f>
        <v>1</v>
      </c>
      <c r="G105" s="2">
        <f>VLOOKUP(E105,SPSS!H:J,3,FALSE)</f>
        <v>40</v>
      </c>
      <c r="H105" s="2">
        <f t="shared" si="5"/>
        <v>41</v>
      </c>
    </row>
    <row r="106" spans="1:8" x14ac:dyDescent="0.25">
      <c r="A106" s="2">
        <f t="shared" si="3"/>
        <v>98</v>
      </c>
      <c r="B106" s="2" t="s">
        <v>475</v>
      </c>
      <c r="C106" s="2" t="s">
        <v>468</v>
      </c>
      <c r="D106" s="2" t="s">
        <v>383</v>
      </c>
      <c r="E106" s="2" t="s">
        <v>864</v>
      </c>
      <c r="F106" s="2">
        <f>VLOOKUP(E106,SPSS!H:J,2,FALSE)</f>
        <v>1</v>
      </c>
      <c r="G106" s="2">
        <f>VLOOKUP(E106,SPSS!H:J,3,FALSE)</f>
        <v>40</v>
      </c>
      <c r="H106" s="2">
        <f t="shared" si="5"/>
        <v>41</v>
      </c>
    </row>
    <row r="107" spans="1:8" x14ac:dyDescent="0.25">
      <c r="A107" s="2">
        <f t="shared" si="3"/>
        <v>106</v>
      </c>
      <c r="B107" s="2" t="s">
        <v>471</v>
      </c>
      <c r="C107" s="2" t="s">
        <v>455</v>
      </c>
      <c r="D107" s="2" t="s">
        <v>46</v>
      </c>
      <c r="E107" s="2" t="s">
        <v>527</v>
      </c>
      <c r="F107" s="2">
        <f>VLOOKUP(E107,SPSS!H:J,2,FALSE)</f>
        <v>4</v>
      </c>
      <c r="G107" s="2">
        <f>VLOOKUP(E107,SPSS!H:J,3,FALSE)</f>
        <v>36</v>
      </c>
      <c r="H107" s="2">
        <f t="shared" si="5"/>
        <v>40</v>
      </c>
    </row>
    <row r="108" spans="1:8" x14ac:dyDescent="0.25">
      <c r="A108" s="2">
        <f t="shared" si="3"/>
        <v>106</v>
      </c>
      <c r="B108" s="2" t="s">
        <v>471</v>
      </c>
      <c r="C108" s="2" t="s">
        <v>455</v>
      </c>
      <c r="D108" s="2" t="s">
        <v>48</v>
      </c>
      <c r="E108" s="2" t="s">
        <v>529</v>
      </c>
      <c r="F108" s="2">
        <f>VLOOKUP(E108,SPSS!H:J,2,FALSE)</f>
        <v>5</v>
      </c>
      <c r="G108" s="2">
        <f>VLOOKUP(E108,SPSS!H:J,3,FALSE)</f>
        <v>35</v>
      </c>
      <c r="H108" s="2">
        <f t="shared" si="5"/>
        <v>40</v>
      </c>
    </row>
    <row r="109" spans="1:8" x14ac:dyDescent="0.25">
      <c r="A109" s="2">
        <f t="shared" si="3"/>
        <v>106</v>
      </c>
      <c r="B109" s="2" t="s">
        <v>471</v>
      </c>
      <c r="C109" s="2" t="s">
        <v>455</v>
      </c>
      <c r="D109" s="2" t="s">
        <v>54</v>
      </c>
      <c r="E109" s="2" t="s">
        <v>535</v>
      </c>
      <c r="F109" s="2">
        <f>VLOOKUP(E109,SPSS!H:J,2,FALSE)</f>
        <v>5</v>
      </c>
      <c r="G109" s="2">
        <f>VLOOKUP(E109,SPSS!H:J,3,FALSE)</f>
        <v>35</v>
      </c>
      <c r="H109" s="2">
        <f t="shared" si="5"/>
        <v>40</v>
      </c>
    </row>
    <row r="110" spans="1:8" x14ac:dyDescent="0.25">
      <c r="A110" s="2">
        <f t="shared" si="3"/>
        <v>106</v>
      </c>
      <c r="B110" s="2" t="s">
        <v>472</v>
      </c>
      <c r="C110" s="2" t="s">
        <v>457</v>
      </c>
      <c r="D110" s="2" t="s">
        <v>90</v>
      </c>
      <c r="E110" s="2" t="s">
        <v>571</v>
      </c>
      <c r="F110" s="2">
        <f>VLOOKUP(E110,SPSS!H:J,2,FALSE)</f>
        <v>1</v>
      </c>
      <c r="G110" s="2">
        <f>VLOOKUP(E110,SPSS!H:J,3,FALSE)</f>
        <v>39</v>
      </c>
      <c r="H110" s="2">
        <f t="shared" si="5"/>
        <v>40</v>
      </c>
    </row>
    <row r="111" spans="1:8" x14ac:dyDescent="0.25">
      <c r="A111" s="2">
        <f t="shared" si="3"/>
        <v>106</v>
      </c>
      <c r="B111" s="2" t="s">
        <v>472</v>
      </c>
      <c r="C111" s="2" t="s">
        <v>459</v>
      </c>
      <c r="D111" s="2" t="s">
        <v>127</v>
      </c>
      <c r="E111" s="2" t="s">
        <v>608</v>
      </c>
      <c r="F111" s="2">
        <f>VLOOKUP(E111,SPSS!H:J,2,FALSE)</f>
        <v>4</v>
      </c>
      <c r="G111" s="2">
        <f>VLOOKUP(E111,SPSS!H:J,3,FALSE)</f>
        <v>36</v>
      </c>
      <c r="H111" s="2">
        <f t="shared" si="5"/>
        <v>40</v>
      </c>
    </row>
    <row r="112" spans="1:8" x14ac:dyDescent="0.25">
      <c r="A112" s="2">
        <f t="shared" si="3"/>
        <v>106</v>
      </c>
      <c r="B112" s="2" t="s">
        <v>474</v>
      </c>
      <c r="C112" s="2" t="s">
        <v>463</v>
      </c>
      <c r="D112" s="2" t="s">
        <v>253</v>
      </c>
      <c r="E112" s="2" t="s">
        <v>734</v>
      </c>
      <c r="F112" s="2">
        <f>VLOOKUP(E112,SPSS!H:J,2,FALSE)</f>
        <v>3</v>
      </c>
      <c r="G112" s="2">
        <f>VLOOKUP(E112,SPSS!H:J,3,FALSE)</f>
        <v>37</v>
      </c>
      <c r="H112" s="2">
        <f t="shared" si="5"/>
        <v>40</v>
      </c>
    </row>
    <row r="113" spans="1:8" x14ac:dyDescent="0.25">
      <c r="A113" s="2">
        <f t="shared" si="3"/>
        <v>106</v>
      </c>
      <c r="B113" s="2" t="s">
        <v>475</v>
      </c>
      <c r="C113" s="2" t="s">
        <v>466</v>
      </c>
      <c r="D113" s="2" t="s">
        <v>334</v>
      </c>
      <c r="E113" s="2" t="s">
        <v>815</v>
      </c>
      <c r="F113" s="2">
        <f>VLOOKUP(E113,SPSS!H:J,2,FALSE)</f>
        <v>4</v>
      </c>
      <c r="G113" s="2">
        <f>VLOOKUP(E113,SPSS!H:J,3,FALSE)</f>
        <v>36</v>
      </c>
      <c r="H113" s="2">
        <f t="shared" si="5"/>
        <v>40</v>
      </c>
    </row>
    <row r="114" spans="1:8" x14ac:dyDescent="0.25">
      <c r="A114" s="2">
        <f t="shared" si="3"/>
        <v>106</v>
      </c>
      <c r="B114" s="2" t="s">
        <v>475</v>
      </c>
      <c r="C114" s="2" t="s">
        <v>468</v>
      </c>
      <c r="D114" s="2" t="s">
        <v>372</v>
      </c>
      <c r="E114" s="2" t="s">
        <v>853</v>
      </c>
      <c r="F114" s="2">
        <f>VLOOKUP(E114,SPSS!H:J,2,FALSE)</f>
        <v>2</v>
      </c>
      <c r="G114" s="2">
        <f>VLOOKUP(E114,SPSS!H:J,3,FALSE)</f>
        <v>38</v>
      </c>
      <c r="H114" s="2">
        <f t="shared" si="5"/>
        <v>40</v>
      </c>
    </row>
    <row r="115" spans="1:8" x14ac:dyDescent="0.25">
      <c r="A115" s="2">
        <f t="shared" si="3"/>
        <v>114</v>
      </c>
      <c r="B115" s="2" t="s">
        <v>471</v>
      </c>
      <c r="C115" s="2" t="s">
        <v>453</v>
      </c>
      <c r="D115" s="2" t="s">
        <v>10</v>
      </c>
      <c r="E115" s="2" t="s">
        <v>491</v>
      </c>
      <c r="F115" s="2">
        <f>VLOOKUP(E115,SPSS!H:J,2,FALSE)</f>
        <v>3</v>
      </c>
      <c r="G115" s="2">
        <f>VLOOKUP(E115,SPSS!H:J,3,FALSE)</f>
        <v>36</v>
      </c>
      <c r="H115" s="2">
        <f t="shared" si="5"/>
        <v>39</v>
      </c>
    </row>
    <row r="116" spans="1:8" x14ac:dyDescent="0.25">
      <c r="A116" s="2">
        <f t="shared" si="3"/>
        <v>114</v>
      </c>
      <c r="B116" s="2" t="s">
        <v>473</v>
      </c>
      <c r="C116" s="2" t="s">
        <v>460</v>
      </c>
      <c r="D116" s="2" t="s">
        <v>161</v>
      </c>
      <c r="E116" s="2" t="s">
        <v>642</v>
      </c>
      <c r="F116" s="2">
        <f>VLOOKUP(E116,SPSS!H:J,2,FALSE)</f>
        <v>4</v>
      </c>
      <c r="G116" s="2">
        <f>VLOOKUP(E116,SPSS!H:J,3,FALSE)</f>
        <v>35</v>
      </c>
      <c r="H116" s="2">
        <f t="shared" si="5"/>
        <v>39</v>
      </c>
    </row>
    <row r="117" spans="1:8" x14ac:dyDescent="0.25">
      <c r="A117" s="2">
        <f t="shared" si="3"/>
        <v>114</v>
      </c>
      <c r="B117" s="2" t="s">
        <v>474</v>
      </c>
      <c r="C117" s="2" t="s">
        <v>462</v>
      </c>
      <c r="D117" s="2" t="s">
        <v>217</v>
      </c>
      <c r="E117" s="2" t="s">
        <v>698</v>
      </c>
      <c r="F117" s="2">
        <f>VLOOKUP(E117,SPSS!H:J,2,FALSE)</f>
        <v>4</v>
      </c>
      <c r="G117" s="2">
        <f>VLOOKUP(E117,SPSS!H:J,3,FALSE)</f>
        <v>35</v>
      </c>
      <c r="H117" s="2">
        <f t="shared" si="5"/>
        <v>39</v>
      </c>
    </row>
    <row r="118" spans="1:8" x14ac:dyDescent="0.25">
      <c r="A118" s="2">
        <f t="shared" si="3"/>
        <v>114</v>
      </c>
      <c r="B118" s="2" t="s">
        <v>475</v>
      </c>
      <c r="C118" s="2" t="s">
        <v>466</v>
      </c>
      <c r="D118" s="2" t="s">
        <v>335</v>
      </c>
      <c r="E118" s="2" t="s">
        <v>816</v>
      </c>
      <c r="F118" s="2">
        <f>VLOOKUP(E118,SPSS!H:J,2,FALSE)</f>
        <v>4</v>
      </c>
      <c r="G118" s="2">
        <f>VLOOKUP(E118,SPSS!H:J,3,FALSE)</f>
        <v>35</v>
      </c>
      <c r="H118" s="2">
        <f t="shared" si="5"/>
        <v>39</v>
      </c>
    </row>
    <row r="119" spans="1:8" x14ac:dyDescent="0.25">
      <c r="A119" s="2">
        <f t="shared" si="3"/>
        <v>114</v>
      </c>
      <c r="B119" s="2" t="s">
        <v>475</v>
      </c>
      <c r="C119" s="2" t="s">
        <v>466</v>
      </c>
      <c r="D119" s="2" t="s">
        <v>336</v>
      </c>
      <c r="E119" s="2" t="s">
        <v>817</v>
      </c>
      <c r="F119" s="2">
        <f>VLOOKUP(E119,SPSS!H:J,2,FALSE)</f>
        <v>2</v>
      </c>
      <c r="G119" s="2">
        <f>VLOOKUP(E119,SPSS!H:J,3,FALSE)</f>
        <v>37</v>
      </c>
      <c r="H119" s="2">
        <f t="shared" si="5"/>
        <v>39</v>
      </c>
    </row>
    <row r="120" spans="1:8" x14ac:dyDescent="0.25">
      <c r="A120" s="2">
        <f t="shared" si="3"/>
        <v>114</v>
      </c>
      <c r="B120" s="2" t="s">
        <v>475</v>
      </c>
      <c r="C120" s="2" t="s">
        <v>468</v>
      </c>
      <c r="D120" s="2" t="s">
        <v>394</v>
      </c>
      <c r="E120" s="2" t="s">
        <v>875</v>
      </c>
      <c r="F120" s="2">
        <f>VLOOKUP(E120,SPSS!H:J,2,FALSE)</f>
        <v>3</v>
      </c>
      <c r="G120" s="2">
        <f>VLOOKUP(E120,SPSS!H:J,3,FALSE)</f>
        <v>36</v>
      </c>
      <c r="H120" s="2">
        <f t="shared" si="5"/>
        <v>39</v>
      </c>
    </row>
    <row r="121" spans="1:8" x14ac:dyDescent="0.25">
      <c r="A121" s="2">
        <f t="shared" si="3"/>
        <v>114</v>
      </c>
      <c r="B121" s="2" t="s">
        <v>474</v>
      </c>
      <c r="C121" s="2" t="s">
        <v>469</v>
      </c>
      <c r="D121" s="2" t="s">
        <v>441</v>
      </c>
      <c r="E121" s="2" t="s">
        <v>922</v>
      </c>
      <c r="F121" s="2">
        <f>VLOOKUP(E121,SPSS!H:J,2,FALSE)</f>
        <v>1</v>
      </c>
      <c r="G121" s="2">
        <f>VLOOKUP(E121,SPSS!H:J,3,FALSE)</f>
        <v>38</v>
      </c>
      <c r="H121" s="2">
        <f t="shared" si="5"/>
        <v>39</v>
      </c>
    </row>
    <row r="122" spans="1:8" x14ac:dyDescent="0.25">
      <c r="A122" s="2">
        <f t="shared" si="3"/>
        <v>114</v>
      </c>
      <c r="B122" s="2" t="s">
        <v>474</v>
      </c>
      <c r="C122" s="2" t="s">
        <v>470</v>
      </c>
      <c r="D122" s="2" t="s">
        <v>447</v>
      </c>
      <c r="E122" s="2" t="s">
        <v>928</v>
      </c>
      <c r="F122" s="2">
        <f>VLOOKUP(E122,SPSS!H:J,2,FALSE)</f>
        <v>8</v>
      </c>
      <c r="G122" s="2">
        <f>VLOOKUP(E122,SPSS!H:J,3,FALSE)</f>
        <v>31</v>
      </c>
      <c r="H122" s="2">
        <f t="shared" si="5"/>
        <v>39</v>
      </c>
    </row>
    <row r="123" spans="1:8" x14ac:dyDescent="0.25">
      <c r="A123" s="2">
        <f t="shared" si="3"/>
        <v>122</v>
      </c>
      <c r="B123" s="2" t="s">
        <v>471</v>
      </c>
      <c r="C123" s="2" t="s">
        <v>453</v>
      </c>
      <c r="D123" s="2" t="s">
        <v>13</v>
      </c>
      <c r="E123" s="2" t="s">
        <v>494</v>
      </c>
      <c r="F123" s="2">
        <f>VLOOKUP(E123,SPSS!H:J,2,FALSE)</f>
        <v>1</v>
      </c>
      <c r="G123" s="2">
        <f>VLOOKUP(E123,SPSS!H:J,3,FALSE)</f>
        <v>37</v>
      </c>
      <c r="H123" s="2">
        <f t="shared" si="5"/>
        <v>38</v>
      </c>
    </row>
    <row r="124" spans="1:8" x14ac:dyDescent="0.25">
      <c r="A124" s="2">
        <f t="shared" si="3"/>
        <v>122</v>
      </c>
      <c r="B124" s="2" t="s">
        <v>471</v>
      </c>
      <c r="C124" s="2" t="s">
        <v>455</v>
      </c>
      <c r="D124" s="2" t="s">
        <v>30</v>
      </c>
      <c r="E124" s="2" t="s">
        <v>511</v>
      </c>
      <c r="F124" s="2">
        <f>VLOOKUP(E124,SPSS!H:J,2,FALSE)</f>
        <v>3</v>
      </c>
      <c r="G124" s="2">
        <f>VLOOKUP(E124,SPSS!H:J,3,FALSE)</f>
        <v>35</v>
      </c>
      <c r="H124" s="2">
        <f t="shared" si="5"/>
        <v>38</v>
      </c>
    </row>
    <row r="125" spans="1:8" x14ac:dyDescent="0.25">
      <c r="A125" s="2">
        <f t="shared" si="3"/>
        <v>122</v>
      </c>
      <c r="B125" s="2" t="s">
        <v>471</v>
      </c>
      <c r="C125" s="2" t="s">
        <v>455</v>
      </c>
      <c r="D125" s="2" t="s">
        <v>51</v>
      </c>
      <c r="E125" s="2" t="s">
        <v>532</v>
      </c>
      <c r="F125" s="2">
        <f>VLOOKUP(E125,SPSS!H:J,2,FALSE)</f>
        <v>2</v>
      </c>
      <c r="G125" s="2">
        <f>VLOOKUP(E125,SPSS!H:J,3,FALSE)</f>
        <v>36</v>
      </c>
      <c r="H125" s="2">
        <f t="shared" si="5"/>
        <v>38</v>
      </c>
    </row>
    <row r="126" spans="1:8" x14ac:dyDescent="0.25">
      <c r="A126" s="2">
        <f t="shared" si="3"/>
        <v>122</v>
      </c>
      <c r="B126" s="2" t="s">
        <v>472</v>
      </c>
      <c r="C126" s="2" t="s">
        <v>459</v>
      </c>
      <c r="D126" s="2" t="s">
        <v>143</v>
      </c>
      <c r="E126" s="2" t="s">
        <v>624</v>
      </c>
      <c r="F126" s="2">
        <f>VLOOKUP(E126,SPSS!H:J,2,FALSE)</f>
        <v>4</v>
      </c>
      <c r="G126" s="2">
        <f>VLOOKUP(E126,SPSS!H:J,3,FALSE)</f>
        <v>34</v>
      </c>
      <c r="H126" s="2">
        <f t="shared" si="5"/>
        <v>38</v>
      </c>
    </row>
    <row r="127" spans="1:8" x14ac:dyDescent="0.25">
      <c r="A127" s="2">
        <f t="shared" si="3"/>
        <v>122</v>
      </c>
      <c r="B127" s="2" t="s">
        <v>473</v>
      </c>
      <c r="C127" s="2" t="s">
        <v>460</v>
      </c>
      <c r="D127" s="2" t="s">
        <v>157</v>
      </c>
      <c r="E127" s="2" t="s">
        <v>638</v>
      </c>
      <c r="F127" s="2">
        <f>VLOOKUP(E127,SPSS!H:J,2,FALSE)</f>
        <v>4</v>
      </c>
      <c r="G127" s="2">
        <f>VLOOKUP(E127,SPSS!H:J,3,FALSE)</f>
        <v>34</v>
      </c>
      <c r="H127" s="2">
        <f t="shared" si="5"/>
        <v>38</v>
      </c>
    </row>
    <row r="128" spans="1:8" x14ac:dyDescent="0.25">
      <c r="A128" s="2">
        <f t="shared" si="3"/>
        <v>122</v>
      </c>
      <c r="B128" s="2" t="s">
        <v>474</v>
      </c>
      <c r="C128" s="2" t="s">
        <v>463</v>
      </c>
      <c r="D128" s="2" t="s">
        <v>252</v>
      </c>
      <c r="E128" s="2" t="s">
        <v>733</v>
      </c>
      <c r="F128" s="2">
        <f>VLOOKUP(E128,SPSS!H:J,2,FALSE)</f>
        <v>6</v>
      </c>
      <c r="G128" s="2">
        <f>VLOOKUP(E128,SPSS!H:J,3,FALSE)</f>
        <v>32</v>
      </c>
      <c r="H128" s="2">
        <f t="shared" si="5"/>
        <v>38</v>
      </c>
    </row>
    <row r="129" spans="1:8" x14ac:dyDescent="0.25">
      <c r="A129" s="2">
        <f t="shared" si="3"/>
        <v>122</v>
      </c>
      <c r="B129" s="2" t="s">
        <v>474</v>
      </c>
      <c r="C129" s="2" t="s">
        <v>464</v>
      </c>
      <c r="D129" s="2" t="s">
        <v>267</v>
      </c>
      <c r="E129" s="2" t="s">
        <v>748</v>
      </c>
      <c r="F129" s="2">
        <f>VLOOKUP(E129,SPSS!H:J,2,FALSE)</f>
        <v>4</v>
      </c>
      <c r="G129" s="2">
        <f>VLOOKUP(E129,SPSS!H:J,3,FALSE)</f>
        <v>34</v>
      </c>
      <c r="H129" s="2">
        <f t="shared" si="5"/>
        <v>38</v>
      </c>
    </row>
    <row r="130" spans="1:8" x14ac:dyDescent="0.25">
      <c r="A130" s="2">
        <f t="shared" ref="A130:A193" si="6">RANK(H130,H:H,0)-1</f>
        <v>122</v>
      </c>
      <c r="B130" s="2" t="s">
        <v>475</v>
      </c>
      <c r="C130" s="2" t="s">
        <v>465</v>
      </c>
      <c r="D130" s="2" t="s">
        <v>304</v>
      </c>
      <c r="E130" s="2" t="s">
        <v>785</v>
      </c>
      <c r="F130" s="2">
        <f>VLOOKUP(E130,SPSS!H:J,2,FALSE)</f>
        <v>1</v>
      </c>
      <c r="G130" s="2">
        <f>VLOOKUP(E130,SPSS!H:J,3,FALSE)</f>
        <v>37</v>
      </c>
      <c r="H130" s="2">
        <f t="shared" ref="H130:H161" si="7">SUM(F130:G130)</f>
        <v>38</v>
      </c>
    </row>
    <row r="131" spans="1:8" x14ac:dyDescent="0.25">
      <c r="A131" s="2">
        <f t="shared" si="6"/>
        <v>122</v>
      </c>
      <c r="B131" s="2" t="s">
        <v>475</v>
      </c>
      <c r="C131" s="2" t="s">
        <v>466</v>
      </c>
      <c r="D131" s="2" t="s">
        <v>324</v>
      </c>
      <c r="E131" s="2" t="s">
        <v>805</v>
      </c>
      <c r="F131" s="2">
        <f>VLOOKUP(E131,SPSS!H:J,2,FALSE)</f>
        <v>3</v>
      </c>
      <c r="G131" s="2">
        <f>VLOOKUP(E131,SPSS!H:J,3,FALSE)</f>
        <v>35</v>
      </c>
      <c r="H131" s="2">
        <f t="shared" si="7"/>
        <v>38</v>
      </c>
    </row>
    <row r="132" spans="1:8" x14ac:dyDescent="0.25">
      <c r="A132" s="2">
        <f t="shared" si="6"/>
        <v>122</v>
      </c>
      <c r="B132" s="2" t="s">
        <v>475</v>
      </c>
      <c r="C132" s="2" t="s">
        <v>466</v>
      </c>
      <c r="D132" s="2" t="s">
        <v>340</v>
      </c>
      <c r="E132" s="2" t="s">
        <v>821</v>
      </c>
      <c r="F132" s="2">
        <f>VLOOKUP(E132,SPSS!H:J,2,FALSE)</f>
        <v>1</v>
      </c>
      <c r="G132" s="2">
        <f>VLOOKUP(E132,SPSS!H:J,3,FALSE)</f>
        <v>37</v>
      </c>
      <c r="H132" s="2">
        <f t="shared" si="7"/>
        <v>38</v>
      </c>
    </row>
    <row r="133" spans="1:8" x14ac:dyDescent="0.25">
      <c r="A133" s="2">
        <f t="shared" si="6"/>
        <v>122</v>
      </c>
      <c r="B133" s="2" t="s">
        <v>475</v>
      </c>
      <c r="C133" s="2" t="s">
        <v>467</v>
      </c>
      <c r="D133" s="2" t="s">
        <v>352</v>
      </c>
      <c r="E133" s="2" t="s">
        <v>833</v>
      </c>
      <c r="F133" s="2">
        <f>VLOOKUP(E133,SPSS!H:J,2,FALSE)</f>
        <v>2</v>
      </c>
      <c r="G133" s="2">
        <f>VLOOKUP(E133,SPSS!H:J,3,FALSE)</f>
        <v>36</v>
      </c>
      <c r="H133" s="2">
        <f t="shared" si="7"/>
        <v>38</v>
      </c>
    </row>
    <row r="134" spans="1:8" x14ac:dyDescent="0.25">
      <c r="A134" s="2">
        <f t="shared" si="6"/>
        <v>122</v>
      </c>
      <c r="B134" s="2" t="s">
        <v>475</v>
      </c>
      <c r="C134" s="2" t="s">
        <v>468</v>
      </c>
      <c r="D134" s="2" t="s">
        <v>402</v>
      </c>
      <c r="E134" s="2" t="s">
        <v>883</v>
      </c>
      <c r="F134" s="2">
        <f>VLOOKUP(E134,SPSS!H:J,2,FALSE)</f>
        <v>3</v>
      </c>
      <c r="G134" s="2">
        <f>VLOOKUP(E134,SPSS!H:J,3,FALSE)</f>
        <v>35</v>
      </c>
      <c r="H134" s="2">
        <f t="shared" si="7"/>
        <v>38</v>
      </c>
    </row>
    <row r="135" spans="1:8" x14ac:dyDescent="0.25">
      <c r="A135" s="2">
        <f t="shared" si="6"/>
        <v>134</v>
      </c>
      <c r="B135" s="2" t="s">
        <v>471</v>
      </c>
      <c r="C135" s="2" t="s">
        <v>456</v>
      </c>
      <c r="D135" s="2" t="s">
        <v>70</v>
      </c>
      <c r="E135" s="2" t="s">
        <v>551</v>
      </c>
      <c r="F135" s="2">
        <f>VLOOKUP(E135,SPSS!H:J,2,FALSE)</f>
        <v>4</v>
      </c>
      <c r="G135" s="2">
        <f>VLOOKUP(E135,SPSS!H:J,3,FALSE)</f>
        <v>33</v>
      </c>
      <c r="H135" s="2">
        <f t="shared" si="7"/>
        <v>37</v>
      </c>
    </row>
    <row r="136" spans="1:8" x14ac:dyDescent="0.25">
      <c r="A136" s="2">
        <f t="shared" si="6"/>
        <v>134</v>
      </c>
      <c r="B136" s="2" t="s">
        <v>472</v>
      </c>
      <c r="C136" s="2" t="s">
        <v>459</v>
      </c>
      <c r="D136" s="2" t="s">
        <v>145</v>
      </c>
      <c r="E136" s="2" t="s">
        <v>626</v>
      </c>
      <c r="F136" s="2">
        <f>VLOOKUP(E136,SPSS!H:J,2,FALSE)</f>
        <v>5</v>
      </c>
      <c r="G136" s="2">
        <f>VLOOKUP(E136,SPSS!H:J,3,FALSE)</f>
        <v>32</v>
      </c>
      <c r="H136" s="2">
        <f t="shared" si="7"/>
        <v>37</v>
      </c>
    </row>
    <row r="137" spans="1:8" x14ac:dyDescent="0.25">
      <c r="A137" s="2">
        <f t="shared" si="6"/>
        <v>134</v>
      </c>
      <c r="B137" s="2" t="s">
        <v>474</v>
      </c>
      <c r="C137" s="2" t="s">
        <v>462</v>
      </c>
      <c r="D137" s="2" t="s">
        <v>216</v>
      </c>
      <c r="E137" s="2" t="s">
        <v>697</v>
      </c>
      <c r="F137" s="2">
        <f>VLOOKUP(E137,SPSS!H:J,2,FALSE)</f>
        <v>2</v>
      </c>
      <c r="G137" s="2">
        <f>VLOOKUP(E137,SPSS!H:J,3,FALSE)</f>
        <v>35</v>
      </c>
      <c r="H137" s="2">
        <f t="shared" si="7"/>
        <v>37</v>
      </c>
    </row>
    <row r="138" spans="1:8" x14ac:dyDescent="0.25">
      <c r="A138" s="2">
        <f t="shared" si="6"/>
        <v>134</v>
      </c>
      <c r="B138" s="2" t="s">
        <v>474</v>
      </c>
      <c r="C138" s="2" t="s">
        <v>463</v>
      </c>
      <c r="D138" s="2" t="s">
        <v>234</v>
      </c>
      <c r="E138" s="2" t="s">
        <v>715</v>
      </c>
      <c r="F138" s="2">
        <f>VLOOKUP(E138,SPSS!H:J,2,FALSE)</f>
        <v>5</v>
      </c>
      <c r="G138" s="2">
        <f>VLOOKUP(E138,SPSS!H:J,3,FALSE)</f>
        <v>32</v>
      </c>
      <c r="H138" s="2">
        <f t="shared" si="7"/>
        <v>37</v>
      </c>
    </row>
    <row r="139" spans="1:8" x14ac:dyDescent="0.25">
      <c r="A139" s="2">
        <f t="shared" si="6"/>
        <v>134</v>
      </c>
      <c r="B139" s="2" t="s">
        <v>475</v>
      </c>
      <c r="C139" s="2" t="s">
        <v>466</v>
      </c>
      <c r="D139" s="2" t="s">
        <v>323</v>
      </c>
      <c r="E139" s="2" t="s">
        <v>804</v>
      </c>
      <c r="F139" s="2">
        <f>VLOOKUP(E139,SPSS!H:J,2,FALSE)</f>
        <v>2</v>
      </c>
      <c r="G139" s="2">
        <f>VLOOKUP(E139,SPSS!H:J,3,FALSE)</f>
        <v>35</v>
      </c>
      <c r="H139" s="2">
        <f t="shared" si="7"/>
        <v>37</v>
      </c>
    </row>
    <row r="140" spans="1:8" x14ac:dyDescent="0.25">
      <c r="A140" s="2">
        <f t="shared" si="6"/>
        <v>134</v>
      </c>
      <c r="B140" s="2" t="s">
        <v>475</v>
      </c>
      <c r="C140" s="2" t="s">
        <v>467</v>
      </c>
      <c r="D140" s="2" t="s">
        <v>363</v>
      </c>
      <c r="E140" s="2" t="s">
        <v>844</v>
      </c>
      <c r="F140" s="2">
        <f>VLOOKUP(E140,SPSS!H:J,2,FALSE)</f>
        <v>2</v>
      </c>
      <c r="G140" s="2">
        <f>VLOOKUP(E140,SPSS!H:J,3,FALSE)</f>
        <v>35</v>
      </c>
      <c r="H140" s="2">
        <f t="shared" si="7"/>
        <v>37</v>
      </c>
    </row>
    <row r="141" spans="1:8" x14ac:dyDescent="0.25">
      <c r="A141" s="2">
        <f t="shared" si="6"/>
        <v>134</v>
      </c>
      <c r="B141" s="2" t="s">
        <v>475</v>
      </c>
      <c r="C141" s="2" t="s">
        <v>468</v>
      </c>
      <c r="D141" s="2" t="s">
        <v>404</v>
      </c>
      <c r="E141" s="2" t="s">
        <v>885</v>
      </c>
      <c r="F141" s="2">
        <f>VLOOKUP(E141,SPSS!H:J,2,FALSE)</f>
        <v>4</v>
      </c>
      <c r="G141" s="2">
        <f>VLOOKUP(E141,SPSS!H:J,3,FALSE)</f>
        <v>33</v>
      </c>
      <c r="H141" s="2">
        <f t="shared" si="7"/>
        <v>37</v>
      </c>
    </row>
    <row r="142" spans="1:8" x14ac:dyDescent="0.25">
      <c r="A142" s="2">
        <f t="shared" si="6"/>
        <v>141</v>
      </c>
      <c r="B142" s="2" t="s">
        <v>471</v>
      </c>
      <c r="C142" s="2" t="s">
        <v>453</v>
      </c>
      <c r="D142" s="2" t="s">
        <v>14</v>
      </c>
      <c r="E142" s="2" t="s">
        <v>495</v>
      </c>
      <c r="F142" s="2">
        <f>VLOOKUP(E142,SPSS!H:J,2,FALSE)</f>
        <v>0</v>
      </c>
      <c r="G142" s="2">
        <f>VLOOKUP(E142,SPSS!H:J,3,FALSE)</f>
        <v>36</v>
      </c>
      <c r="H142" s="2">
        <f t="shared" si="7"/>
        <v>36</v>
      </c>
    </row>
    <row r="143" spans="1:8" x14ac:dyDescent="0.25">
      <c r="A143" s="2">
        <f t="shared" si="6"/>
        <v>141</v>
      </c>
      <c r="B143" s="2" t="s">
        <v>471</v>
      </c>
      <c r="C143" s="2" t="s">
        <v>455</v>
      </c>
      <c r="D143" s="2" t="s">
        <v>38</v>
      </c>
      <c r="E143" s="2" t="s">
        <v>519</v>
      </c>
      <c r="F143" s="2">
        <f>VLOOKUP(E143,SPSS!H:J,2,FALSE)</f>
        <v>7</v>
      </c>
      <c r="G143" s="2">
        <f>VLOOKUP(E143,SPSS!H:J,3,FALSE)</f>
        <v>29</v>
      </c>
      <c r="H143" s="2">
        <f t="shared" si="7"/>
        <v>36</v>
      </c>
    </row>
    <row r="144" spans="1:8" x14ac:dyDescent="0.25">
      <c r="A144" s="2">
        <f t="shared" si="6"/>
        <v>141</v>
      </c>
      <c r="B144" s="2" t="s">
        <v>471</v>
      </c>
      <c r="C144" s="2" t="s">
        <v>455</v>
      </c>
      <c r="D144" s="2" t="s">
        <v>39</v>
      </c>
      <c r="E144" s="2" t="s">
        <v>520</v>
      </c>
      <c r="F144" s="2">
        <f>VLOOKUP(E144,SPSS!H:J,2,FALSE)</f>
        <v>2</v>
      </c>
      <c r="G144" s="2">
        <f>VLOOKUP(E144,SPSS!H:J,3,FALSE)</f>
        <v>34</v>
      </c>
      <c r="H144" s="2">
        <f t="shared" si="7"/>
        <v>36</v>
      </c>
    </row>
    <row r="145" spans="1:8" x14ac:dyDescent="0.25">
      <c r="A145" s="2">
        <f t="shared" si="6"/>
        <v>141</v>
      </c>
      <c r="B145" s="2" t="s">
        <v>474</v>
      </c>
      <c r="C145" s="2" t="s">
        <v>463</v>
      </c>
      <c r="D145" s="2" t="s">
        <v>241</v>
      </c>
      <c r="E145" s="2" t="s">
        <v>722</v>
      </c>
      <c r="F145" s="2">
        <f>VLOOKUP(E145,SPSS!H:J,2,FALSE)</f>
        <v>4</v>
      </c>
      <c r="G145" s="2">
        <f>VLOOKUP(E145,SPSS!H:J,3,FALSE)</f>
        <v>32</v>
      </c>
      <c r="H145" s="2">
        <f t="shared" si="7"/>
        <v>36</v>
      </c>
    </row>
    <row r="146" spans="1:8" x14ac:dyDescent="0.25">
      <c r="A146" s="2">
        <f t="shared" si="6"/>
        <v>141</v>
      </c>
      <c r="B146" s="2" t="s">
        <v>474</v>
      </c>
      <c r="C146" s="2" t="s">
        <v>464</v>
      </c>
      <c r="D146" s="2" t="s">
        <v>301</v>
      </c>
      <c r="E146" s="2" t="s">
        <v>782</v>
      </c>
      <c r="F146" s="2">
        <f>VLOOKUP(E146,SPSS!H:J,2,FALSE)</f>
        <v>4</v>
      </c>
      <c r="G146" s="2">
        <f>VLOOKUP(E146,SPSS!H:J,3,FALSE)</f>
        <v>32</v>
      </c>
      <c r="H146" s="2">
        <f t="shared" si="7"/>
        <v>36</v>
      </c>
    </row>
    <row r="147" spans="1:8" x14ac:dyDescent="0.25">
      <c r="A147" s="2">
        <f t="shared" si="6"/>
        <v>146</v>
      </c>
      <c r="B147" s="2" t="s">
        <v>472</v>
      </c>
      <c r="C147" s="2" t="s">
        <v>457</v>
      </c>
      <c r="D147" s="2" t="s">
        <v>87</v>
      </c>
      <c r="E147" s="2" t="s">
        <v>568</v>
      </c>
      <c r="F147" s="2">
        <f>VLOOKUP(E147,SPSS!H:J,2,FALSE)</f>
        <v>2</v>
      </c>
      <c r="G147" s="2">
        <f>VLOOKUP(E147,SPSS!H:J,3,FALSE)</f>
        <v>33</v>
      </c>
      <c r="H147" s="2">
        <f t="shared" si="7"/>
        <v>35</v>
      </c>
    </row>
    <row r="148" spans="1:8" x14ac:dyDescent="0.25">
      <c r="A148" s="2">
        <f t="shared" si="6"/>
        <v>146</v>
      </c>
      <c r="B148" s="2" t="s">
        <v>473</v>
      </c>
      <c r="C148" s="2" t="s">
        <v>460</v>
      </c>
      <c r="D148" s="2" t="s">
        <v>156</v>
      </c>
      <c r="E148" s="2" t="s">
        <v>637</v>
      </c>
      <c r="F148" s="2">
        <f>VLOOKUP(E148,SPSS!H:J,2,FALSE)</f>
        <v>2</v>
      </c>
      <c r="G148" s="2">
        <f>VLOOKUP(E148,SPSS!H:J,3,FALSE)</f>
        <v>33</v>
      </c>
      <c r="H148" s="2">
        <f t="shared" si="7"/>
        <v>35</v>
      </c>
    </row>
    <row r="149" spans="1:8" x14ac:dyDescent="0.25">
      <c r="A149" s="2">
        <f t="shared" si="6"/>
        <v>146</v>
      </c>
      <c r="B149" s="2" t="s">
        <v>473</v>
      </c>
      <c r="C149" s="2" t="s">
        <v>461</v>
      </c>
      <c r="D149" s="2" t="s">
        <v>194</v>
      </c>
      <c r="E149" s="2" t="s">
        <v>675</v>
      </c>
      <c r="F149" s="2">
        <f>VLOOKUP(E149,SPSS!H:J,2,FALSE)</f>
        <v>5</v>
      </c>
      <c r="G149" s="2">
        <f>VLOOKUP(E149,SPSS!H:J,3,FALSE)</f>
        <v>30</v>
      </c>
      <c r="H149" s="2">
        <f t="shared" si="7"/>
        <v>35</v>
      </c>
    </row>
    <row r="150" spans="1:8" x14ac:dyDescent="0.25">
      <c r="A150" s="2">
        <f t="shared" si="6"/>
        <v>146</v>
      </c>
      <c r="B150" s="2" t="s">
        <v>474</v>
      </c>
      <c r="C150" s="2" t="s">
        <v>463</v>
      </c>
      <c r="D150" s="2" t="s">
        <v>247</v>
      </c>
      <c r="E150" s="2" t="s">
        <v>728</v>
      </c>
      <c r="F150" s="2">
        <f>VLOOKUP(E150,SPSS!H:J,2,FALSE)</f>
        <v>3</v>
      </c>
      <c r="G150" s="2">
        <f>VLOOKUP(E150,SPSS!H:J,3,FALSE)</f>
        <v>32</v>
      </c>
      <c r="H150" s="2">
        <f t="shared" si="7"/>
        <v>35</v>
      </c>
    </row>
    <row r="151" spans="1:8" x14ac:dyDescent="0.25">
      <c r="A151" s="2">
        <f t="shared" si="6"/>
        <v>146</v>
      </c>
      <c r="B151" s="2" t="s">
        <v>475</v>
      </c>
      <c r="C151" s="2" t="s">
        <v>466</v>
      </c>
      <c r="D151" s="2" t="s">
        <v>327</v>
      </c>
      <c r="E151" s="2" t="s">
        <v>808</v>
      </c>
      <c r="F151" s="2">
        <f>VLOOKUP(E151,SPSS!H:J,2,FALSE)</f>
        <v>3</v>
      </c>
      <c r="G151" s="2">
        <f>VLOOKUP(E151,SPSS!H:J,3,FALSE)</f>
        <v>32</v>
      </c>
      <c r="H151" s="2">
        <f t="shared" si="7"/>
        <v>35</v>
      </c>
    </row>
    <row r="152" spans="1:8" x14ac:dyDescent="0.25">
      <c r="A152" s="2">
        <f t="shared" si="6"/>
        <v>146</v>
      </c>
      <c r="B152" s="2" t="s">
        <v>475</v>
      </c>
      <c r="C152" s="2" t="s">
        <v>467</v>
      </c>
      <c r="D152" s="2" t="s">
        <v>354</v>
      </c>
      <c r="E152" s="2" t="s">
        <v>835</v>
      </c>
      <c r="F152" s="2">
        <f>VLOOKUP(E152,SPSS!H:J,2,FALSE)</f>
        <v>4</v>
      </c>
      <c r="G152" s="2">
        <f>VLOOKUP(E152,SPSS!H:J,3,FALSE)</f>
        <v>31</v>
      </c>
      <c r="H152" s="2">
        <f t="shared" si="7"/>
        <v>35</v>
      </c>
    </row>
    <row r="153" spans="1:8" x14ac:dyDescent="0.25">
      <c r="A153" s="2">
        <f t="shared" si="6"/>
        <v>146</v>
      </c>
      <c r="B153" s="2" t="s">
        <v>475</v>
      </c>
      <c r="C153" s="2" t="s">
        <v>468</v>
      </c>
      <c r="D153" s="2" t="s">
        <v>385</v>
      </c>
      <c r="E153" s="2" t="s">
        <v>866</v>
      </c>
      <c r="F153" s="2">
        <f>VLOOKUP(E153,SPSS!H:J,2,FALSE)</f>
        <v>2</v>
      </c>
      <c r="G153" s="2">
        <f>VLOOKUP(E153,SPSS!H:J,3,FALSE)</f>
        <v>33</v>
      </c>
      <c r="H153" s="2">
        <f t="shared" si="7"/>
        <v>35</v>
      </c>
    </row>
    <row r="154" spans="1:8" x14ac:dyDescent="0.25">
      <c r="A154" s="2">
        <f t="shared" si="6"/>
        <v>146</v>
      </c>
      <c r="B154" s="2" t="s">
        <v>475</v>
      </c>
      <c r="C154" s="2" t="s">
        <v>468</v>
      </c>
      <c r="D154" s="2" t="s">
        <v>386</v>
      </c>
      <c r="E154" s="2" t="s">
        <v>867</v>
      </c>
      <c r="F154" s="2">
        <f>VLOOKUP(E154,SPSS!H:J,2,FALSE)</f>
        <v>1</v>
      </c>
      <c r="G154" s="2">
        <f>VLOOKUP(E154,SPSS!H:J,3,FALSE)</f>
        <v>34</v>
      </c>
      <c r="H154" s="2">
        <f t="shared" si="7"/>
        <v>35</v>
      </c>
    </row>
    <row r="155" spans="1:8" x14ac:dyDescent="0.25">
      <c r="A155" s="2">
        <f t="shared" si="6"/>
        <v>146</v>
      </c>
      <c r="B155" s="2" t="s">
        <v>475</v>
      </c>
      <c r="C155" s="2" t="s">
        <v>468</v>
      </c>
      <c r="D155" s="2" t="s">
        <v>407</v>
      </c>
      <c r="E155" s="2" t="s">
        <v>888</v>
      </c>
      <c r="F155" s="2">
        <f>VLOOKUP(E155,SPSS!H:J,2,FALSE)</f>
        <v>2</v>
      </c>
      <c r="G155" s="2">
        <f>VLOOKUP(E155,SPSS!H:J,3,FALSE)</f>
        <v>33</v>
      </c>
      <c r="H155" s="2">
        <f t="shared" si="7"/>
        <v>35</v>
      </c>
    </row>
    <row r="156" spans="1:8" x14ac:dyDescent="0.25">
      <c r="A156" s="2">
        <f t="shared" si="6"/>
        <v>146</v>
      </c>
      <c r="B156" s="2" t="s">
        <v>474</v>
      </c>
      <c r="C156" s="2" t="s">
        <v>469</v>
      </c>
      <c r="D156" s="2" t="s">
        <v>426</v>
      </c>
      <c r="E156" s="2" t="s">
        <v>907</v>
      </c>
      <c r="F156" s="2">
        <f>VLOOKUP(E156,SPSS!H:J,2,FALSE)</f>
        <v>2</v>
      </c>
      <c r="G156" s="2">
        <f>VLOOKUP(E156,SPSS!H:J,3,FALSE)</f>
        <v>33</v>
      </c>
      <c r="H156" s="2">
        <f t="shared" si="7"/>
        <v>35</v>
      </c>
    </row>
    <row r="157" spans="1:8" x14ac:dyDescent="0.25">
      <c r="A157" s="2">
        <f t="shared" si="6"/>
        <v>156</v>
      </c>
      <c r="B157" s="2" t="s">
        <v>471</v>
      </c>
      <c r="C157" s="2" t="s">
        <v>453</v>
      </c>
      <c r="D157" s="2" t="s">
        <v>2</v>
      </c>
      <c r="E157" s="2" t="s">
        <v>483</v>
      </c>
      <c r="F157" s="2">
        <f>VLOOKUP(E157,SPSS!H:J,2,FALSE)</f>
        <v>3</v>
      </c>
      <c r="G157" s="2">
        <f>VLOOKUP(E157,SPSS!H:J,3,FALSE)</f>
        <v>31</v>
      </c>
      <c r="H157" s="2">
        <f t="shared" si="7"/>
        <v>34</v>
      </c>
    </row>
    <row r="158" spans="1:8" x14ac:dyDescent="0.25">
      <c r="A158" s="2">
        <f t="shared" si="6"/>
        <v>156</v>
      </c>
      <c r="B158" s="2" t="s">
        <v>471</v>
      </c>
      <c r="C158" s="2" t="s">
        <v>453</v>
      </c>
      <c r="D158" s="2" t="s">
        <v>7</v>
      </c>
      <c r="E158" s="2" t="s">
        <v>488</v>
      </c>
      <c r="F158" s="2">
        <f>VLOOKUP(E158,SPSS!H:J,2,FALSE)</f>
        <v>2</v>
      </c>
      <c r="G158" s="2">
        <f>VLOOKUP(E158,SPSS!H:J,3,FALSE)</f>
        <v>32</v>
      </c>
      <c r="H158" s="2">
        <f t="shared" si="7"/>
        <v>34</v>
      </c>
    </row>
    <row r="159" spans="1:8" x14ac:dyDescent="0.25">
      <c r="A159" s="2">
        <f t="shared" si="6"/>
        <v>156</v>
      </c>
      <c r="B159" s="2" t="s">
        <v>471</v>
      </c>
      <c r="C159" s="2" t="s">
        <v>453</v>
      </c>
      <c r="D159" s="2" t="s">
        <v>12</v>
      </c>
      <c r="E159" s="2" t="s">
        <v>493</v>
      </c>
      <c r="F159" s="2">
        <f>VLOOKUP(E159,SPSS!H:J,2,FALSE)</f>
        <v>2</v>
      </c>
      <c r="G159" s="2">
        <f>VLOOKUP(E159,SPSS!H:J,3,FALSE)</f>
        <v>32</v>
      </c>
      <c r="H159" s="2">
        <f t="shared" si="7"/>
        <v>34</v>
      </c>
    </row>
    <row r="160" spans="1:8" x14ac:dyDescent="0.25">
      <c r="A160" s="2">
        <f t="shared" si="6"/>
        <v>156</v>
      </c>
      <c r="B160" s="2" t="s">
        <v>471</v>
      </c>
      <c r="C160" s="2" t="s">
        <v>455</v>
      </c>
      <c r="D160" s="2" t="s">
        <v>49</v>
      </c>
      <c r="E160" s="2" t="s">
        <v>530</v>
      </c>
      <c r="F160" s="2">
        <f>VLOOKUP(E160,SPSS!H:J,2,FALSE)</f>
        <v>0</v>
      </c>
      <c r="G160" s="2">
        <f>VLOOKUP(E160,SPSS!H:J,3,FALSE)</f>
        <v>34</v>
      </c>
      <c r="H160" s="2">
        <f t="shared" si="7"/>
        <v>34</v>
      </c>
    </row>
    <row r="161" spans="1:8" x14ac:dyDescent="0.25">
      <c r="A161" s="2">
        <f t="shared" si="6"/>
        <v>156</v>
      </c>
      <c r="B161" s="2" t="s">
        <v>471</v>
      </c>
      <c r="C161" s="2" t="s">
        <v>456</v>
      </c>
      <c r="D161" s="2" t="s">
        <v>65</v>
      </c>
      <c r="E161" s="2" t="s">
        <v>546</v>
      </c>
      <c r="F161" s="2">
        <f>VLOOKUP(E161,SPSS!H:J,2,FALSE)</f>
        <v>1</v>
      </c>
      <c r="G161" s="2">
        <f>VLOOKUP(E161,SPSS!H:J,3,FALSE)</f>
        <v>33</v>
      </c>
      <c r="H161" s="2">
        <f t="shared" si="7"/>
        <v>34</v>
      </c>
    </row>
    <row r="162" spans="1:8" x14ac:dyDescent="0.25">
      <c r="A162" s="2">
        <f t="shared" si="6"/>
        <v>156</v>
      </c>
      <c r="B162" s="2" t="s">
        <v>473</v>
      </c>
      <c r="C162" s="2" t="s">
        <v>460</v>
      </c>
      <c r="D162" s="2" t="s">
        <v>168</v>
      </c>
      <c r="E162" s="2" t="s">
        <v>649</v>
      </c>
      <c r="F162" s="2">
        <f>VLOOKUP(E162,SPSS!H:J,2,FALSE)</f>
        <v>4</v>
      </c>
      <c r="G162" s="2">
        <f>VLOOKUP(E162,SPSS!H:J,3,FALSE)</f>
        <v>30</v>
      </c>
      <c r="H162" s="2">
        <f t="shared" ref="H162:H182" si="8">SUM(F162:G162)</f>
        <v>34</v>
      </c>
    </row>
    <row r="163" spans="1:8" x14ac:dyDescent="0.25">
      <c r="A163" s="2">
        <f t="shared" si="6"/>
        <v>156</v>
      </c>
      <c r="B163" s="2" t="s">
        <v>474</v>
      </c>
      <c r="C163" s="2" t="s">
        <v>462</v>
      </c>
      <c r="D163" s="2" t="s">
        <v>220</v>
      </c>
      <c r="E163" s="2" t="s">
        <v>701</v>
      </c>
      <c r="F163" s="2">
        <f>VLOOKUP(E163,SPSS!H:J,2,FALSE)</f>
        <v>2</v>
      </c>
      <c r="G163" s="2">
        <f>VLOOKUP(E163,SPSS!H:J,3,FALSE)</f>
        <v>32</v>
      </c>
      <c r="H163" s="2">
        <f t="shared" si="8"/>
        <v>34</v>
      </c>
    </row>
    <row r="164" spans="1:8" x14ac:dyDescent="0.25">
      <c r="A164" s="2">
        <f t="shared" si="6"/>
        <v>156</v>
      </c>
      <c r="B164" s="2" t="s">
        <v>474</v>
      </c>
      <c r="C164" s="2" t="s">
        <v>463</v>
      </c>
      <c r="D164" s="2" t="s">
        <v>259</v>
      </c>
      <c r="E164" s="2" t="s">
        <v>740</v>
      </c>
      <c r="F164" s="2">
        <f>VLOOKUP(E164,SPSS!H:J,2,FALSE)</f>
        <v>3</v>
      </c>
      <c r="G164" s="2">
        <f>VLOOKUP(E164,SPSS!H:J,3,FALSE)</f>
        <v>31</v>
      </c>
      <c r="H164" s="2">
        <f t="shared" si="8"/>
        <v>34</v>
      </c>
    </row>
    <row r="165" spans="1:8" x14ac:dyDescent="0.25">
      <c r="A165" s="2">
        <f t="shared" si="6"/>
        <v>156</v>
      </c>
      <c r="B165" s="2" t="s">
        <v>474</v>
      </c>
      <c r="C165" s="2" t="s">
        <v>464</v>
      </c>
      <c r="D165" s="2" t="s">
        <v>270</v>
      </c>
      <c r="E165" s="2" t="s">
        <v>751</v>
      </c>
      <c r="F165" s="2">
        <f>VLOOKUP(E165,SPSS!H:J,2,FALSE)</f>
        <v>1</v>
      </c>
      <c r="G165" s="2">
        <f>VLOOKUP(E165,SPSS!H:J,3,FALSE)</f>
        <v>33</v>
      </c>
      <c r="H165" s="2">
        <f t="shared" si="8"/>
        <v>34</v>
      </c>
    </row>
    <row r="166" spans="1:8" x14ac:dyDescent="0.25">
      <c r="A166" s="2">
        <f t="shared" si="6"/>
        <v>156</v>
      </c>
      <c r="B166" s="2" t="s">
        <v>475</v>
      </c>
      <c r="C166" s="2" t="s">
        <v>465</v>
      </c>
      <c r="D166" s="2" t="s">
        <v>309</v>
      </c>
      <c r="E166" s="2" t="s">
        <v>790</v>
      </c>
      <c r="F166" s="2">
        <f>VLOOKUP(E166,SPSS!H:J,2,FALSE)</f>
        <v>4</v>
      </c>
      <c r="G166" s="2">
        <f>VLOOKUP(E166,SPSS!H:J,3,FALSE)</f>
        <v>30</v>
      </c>
      <c r="H166" s="2">
        <f t="shared" si="8"/>
        <v>34</v>
      </c>
    </row>
    <row r="167" spans="1:8" x14ac:dyDescent="0.25">
      <c r="A167" s="2">
        <f t="shared" si="6"/>
        <v>156</v>
      </c>
      <c r="B167" s="2" t="s">
        <v>475</v>
      </c>
      <c r="C167" s="2" t="s">
        <v>466</v>
      </c>
      <c r="D167" s="2" t="s">
        <v>331</v>
      </c>
      <c r="E167" s="2" t="s">
        <v>812</v>
      </c>
      <c r="F167" s="2">
        <f>VLOOKUP(E167,SPSS!H:J,2,FALSE)</f>
        <v>3</v>
      </c>
      <c r="G167" s="2">
        <f>VLOOKUP(E167,SPSS!H:J,3,FALSE)</f>
        <v>31</v>
      </c>
      <c r="H167" s="2">
        <f t="shared" si="8"/>
        <v>34</v>
      </c>
    </row>
    <row r="168" spans="1:8" x14ac:dyDescent="0.25">
      <c r="A168" s="2">
        <f t="shared" si="6"/>
        <v>156</v>
      </c>
      <c r="B168" s="2" t="s">
        <v>475</v>
      </c>
      <c r="C168" s="2" t="s">
        <v>467</v>
      </c>
      <c r="D168" s="2" t="s">
        <v>343</v>
      </c>
      <c r="E168" s="2" t="s">
        <v>824</v>
      </c>
      <c r="F168" s="2">
        <f>VLOOKUP(E168,SPSS!H:J,2,FALSE)</f>
        <v>3</v>
      </c>
      <c r="G168" s="2">
        <f>VLOOKUP(E168,SPSS!H:J,3,FALSE)</f>
        <v>31</v>
      </c>
      <c r="H168" s="2">
        <f t="shared" si="8"/>
        <v>34</v>
      </c>
    </row>
    <row r="169" spans="1:8" x14ac:dyDescent="0.25">
      <c r="A169" s="2">
        <f t="shared" si="6"/>
        <v>156</v>
      </c>
      <c r="B169" s="2" t="s">
        <v>475</v>
      </c>
      <c r="C169" s="2" t="s">
        <v>467</v>
      </c>
      <c r="D169" s="2" t="s">
        <v>348</v>
      </c>
      <c r="E169" s="2" t="s">
        <v>829</v>
      </c>
      <c r="F169" s="2">
        <f>VLOOKUP(E169,SPSS!H:J,2,FALSE)</f>
        <v>0</v>
      </c>
      <c r="G169" s="2">
        <f>VLOOKUP(E169,SPSS!H:J,3,FALSE)</f>
        <v>34</v>
      </c>
      <c r="H169" s="2">
        <f t="shared" si="8"/>
        <v>34</v>
      </c>
    </row>
    <row r="170" spans="1:8" x14ac:dyDescent="0.25">
      <c r="A170" s="2">
        <f t="shared" si="6"/>
        <v>156</v>
      </c>
      <c r="B170" s="2" t="s">
        <v>475</v>
      </c>
      <c r="C170" s="2" t="s">
        <v>468</v>
      </c>
      <c r="D170" s="2" t="s">
        <v>393</v>
      </c>
      <c r="E170" s="2" t="s">
        <v>874</v>
      </c>
      <c r="F170" s="2">
        <f>VLOOKUP(E170,SPSS!H:J,2,FALSE)</f>
        <v>2</v>
      </c>
      <c r="G170" s="2">
        <f>VLOOKUP(E170,SPSS!H:J,3,FALSE)</f>
        <v>32</v>
      </c>
      <c r="H170" s="2">
        <f t="shared" si="8"/>
        <v>34</v>
      </c>
    </row>
    <row r="171" spans="1:8" x14ac:dyDescent="0.25">
      <c r="A171" s="2">
        <f t="shared" si="6"/>
        <v>156</v>
      </c>
      <c r="B171" s="2" t="s">
        <v>475</v>
      </c>
      <c r="C171" s="2" t="s">
        <v>468</v>
      </c>
      <c r="D171" s="2" t="s">
        <v>401</v>
      </c>
      <c r="E171" s="2" t="s">
        <v>882</v>
      </c>
      <c r="F171" s="2">
        <f>VLOOKUP(E171,SPSS!H:J,2,FALSE)</f>
        <v>3</v>
      </c>
      <c r="G171" s="2">
        <f>VLOOKUP(E171,SPSS!H:J,3,FALSE)</f>
        <v>31</v>
      </c>
      <c r="H171" s="2">
        <f t="shared" si="8"/>
        <v>34</v>
      </c>
    </row>
    <row r="172" spans="1:8" x14ac:dyDescent="0.25">
      <c r="A172" s="2">
        <f t="shared" si="6"/>
        <v>156</v>
      </c>
      <c r="B172" s="2" t="s">
        <v>474</v>
      </c>
      <c r="C172" s="2" t="s">
        <v>470</v>
      </c>
      <c r="D172" s="2" t="s">
        <v>448</v>
      </c>
      <c r="E172" s="2" t="s">
        <v>929</v>
      </c>
      <c r="F172" s="2">
        <f>VLOOKUP(E172,SPSS!H:J,2,FALSE)</f>
        <v>1</v>
      </c>
      <c r="G172" s="2">
        <f>VLOOKUP(E172,SPSS!H:J,3,FALSE)</f>
        <v>33</v>
      </c>
      <c r="H172" s="2">
        <f t="shared" si="8"/>
        <v>34</v>
      </c>
    </row>
    <row r="173" spans="1:8" x14ac:dyDescent="0.25">
      <c r="A173" s="2">
        <f t="shared" si="6"/>
        <v>172</v>
      </c>
      <c r="B173" s="2" t="s">
        <v>471</v>
      </c>
      <c r="C173" s="2" t="s">
        <v>454</v>
      </c>
      <c r="D173" s="2" t="s">
        <v>19</v>
      </c>
      <c r="E173" s="2" t="s">
        <v>500</v>
      </c>
      <c r="F173" s="2">
        <f>VLOOKUP(E173,SPSS!H:J,2,FALSE)</f>
        <v>2</v>
      </c>
      <c r="G173" s="2">
        <f>VLOOKUP(E173,SPSS!H:J,3,FALSE)</f>
        <v>31</v>
      </c>
      <c r="H173" s="2">
        <f t="shared" si="8"/>
        <v>33</v>
      </c>
    </row>
    <row r="174" spans="1:8" x14ac:dyDescent="0.25">
      <c r="A174" s="2">
        <f t="shared" si="6"/>
        <v>172</v>
      </c>
      <c r="B174" s="2" t="s">
        <v>471</v>
      </c>
      <c r="C174" s="2" t="s">
        <v>455</v>
      </c>
      <c r="D174" s="2" t="s">
        <v>60</v>
      </c>
      <c r="E174" s="2" t="s">
        <v>541</v>
      </c>
      <c r="F174" s="2">
        <f>VLOOKUP(E174,SPSS!H:J,2,FALSE)</f>
        <v>3</v>
      </c>
      <c r="G174" s="2">
        <f>VLOOKUP(E174,SPSS!H:J,3,FALSE)</f>
        <v>30</v>
      </c>
      <c r="H174" s="2">
        <f t="shared" si="8"/>
        <v>33</v>
      </c>
    </row>
    <row r="175" spans="1:8" x14ac:dyDescent="0.25">
      <c r="A175" s="2">
        <f t="shared" si="6"/>
        <v>172</v>
      </c>
      <c r="B175" s="2" t="s">
        <v>472</v>
      </c>
      <c r="C175" s="2" t="s">
        <v>458</v>
      </c>
      <c r="D175" s="2" t="s">
        <v>100</v>
      </c>
      <c r="E175" s="2" t="s">
        <v>581</v>
      </c>
      <c r="F175" s="2">
        <f>VLOOKUP(E175,SPSS!H:J,2,FALSE)</f>
        <v>2</v>
      </c>
      <c r="G175" s="2">
        <f>VLOOKUP(E175,SPSS!H:J,3,FALSE)</f>
        <v>31</v>
      </c>
      <c r="H175" s="2">
        <f t="shared" si="8"/>
        <v>33</v>
      </c>
    </row>
    <row r="176" spans="1:8" x14ac:dyDescent="0.25">
      <c r="A176" s="2">
        <f t="shared" si="6"/>
        <v>172</v>
      </c>
      <c r="B176" s="2" t="s">
        <v>472</v>
      </c>
      <c r="C176" s="2" t="s">
        <v>459</v>
      </c>
      <c r="D176" s="2" t="s">
        <v>133</v>
      </c>
      <c r="E176" s="2" t="s">
        <v>614</v>
      </c>
      <c r="F176" s="2">
        <f>VLOOKUP(E176,SPSS!H:J,2,FALSE)</f>
        <v>2</v>
      </c>
      <c r="G176" s="2">
        <f>VLOOKUP(E176,SPSS!H:J,3,FALSE)</f>
        <v>31</v>
      </c>
      <c r="H176" s="2">
        <f t="shared" si="8"/>
        <v>33</v>
      </c>
    </row>
    <row r="177" spans="1:8" x14ac:dyDescent="0.25">
      <c r="A177" s="2">
        <f t="shared" si="6"/>
        <v>172</v>
      </c>
      <c r="B177" s="2" t="s">
        <v>475</v>
      </c>
      <c r="C177" s="2" t="s">
        <v>467</v>
      </c>
      <c r="D177" s="2" t="s">
        <v>342</v>
      </c>
      <c r="E177" s="2" t="s">
        <v>823</v>
      </c>
      <c r="F177" s="2">
        <f>VLOOKUP(E177,SPSS!H:J,2,FALSE)</f>
        <v>0</v>
      </c>
      <c r="G177" s="2">
        <f>VLOOKUP(E177,SPSS!H:J,3,FALSE)</f>
        <v>33</v>
      </c>
      <c r="H177" s="2">
        <f t="shared" si="8"/>
        <v>33</v>
      </c>
    </row>
    <row r="178" spans="1:8" x14ac:dyDescent="0.25">
      <c r="A178" s="2">
        <f t="shared" si="6"/>
        <v>172</v>
      </c>
      <c r="B178" s="2" t="s">
        <v>475</v>
      </c>
      <c r="C178" s="2" t="s">
        <v>468</v>
      </c>
      <c r="D178" s="2" t="s">
        <v>388</v>
      </c>
      <c r="E178" s="2" t="s">
        <v>869</v>
      </c>
      <c r="F178" s="2">
        <f>VLOOKUP(E178,SPSS!H:J,2,FALSE)</f>
        <v>3</v>
      </c>
      <c r="G178" s="2">
        <f>VLOOKUP(E178,SPSS!H:J,3,FALSE)</f>
        <v>30</v>
      </c>
      <c r="H178" s="2">
        <f t="shared" si="8"/>
        <v>33</v>
      </c>
    </row>
    <row r="179" spans="1:8" x14ac:dyDescent="0.25">
      <c r="A179" s="2">
        <f t="shared" si="6"/>
        <v>172</v>
      </c>
      <c r="B179" s="2" t="s">
        <v>475</v>
      </c>
      <c r="C179" s="2" t="s">
        <v>468</v>
      </c>
      <c r="D179" s="2" t="s">
        <v>395</v>
      </c>
      <c r="E179" s="2" t="s">
        <v>876</v>
      </c>
      <c r="F179" s="2">
        <f>VLOOKUP(E179,SPSS!H:J,2,FALSE)</f>
        <v>3</v>
      </c>
      <c r="G179" s="2">
        <f>VLOOKUP(E179,SPSS!H:J,3,FALSE)</f>
        <v>30</v>
      </c>
      <c r="H179" s="2">
        <f t="shared" si="8"/>
        <v>33</v>
      </c>
    </row>
    <row r="180" spans="1:8" x14ac:dyDescent="0.25">
      <c r="A180" s="2">
        <f t="shared" si="6"/>
        <v>172</v>
      </c>
      <c r="B180" s="2" t="s">
        <v>475</v>
      </c>
      <c r="C180" s="2" t="s">
        <v>468</v>
      </c>
      <c r="D180" s="2" t="s">
        <v>405</v>
      </c>
      <c r="E180" s="2" t="s">
        <v>886</v>
      </c>
      <c r="F180" s="2">
        <f>VLOOKUP(E180,SPSS!H:J,2,FALSE)</f>
        <v>2</v>
      </c>
      <c r="G180" s="2">
        <f>VLOOKUP(E180,SPSS!H:J,3,FALSE)</f>
        <v>31</v>
      </c>
      <c r="H180" s="2">
        <f t="shared" si="8"/>
        <v>33</v>
      </c>
    </row>
    <row r="181" spans="1:8" x14ac:dyDescent="0.25">
      <c r="A181" s="2">
        <f t="shared" si="6"/>
        <v>172</v>
      </c>
      <c r="B181" s="2" t="s">
        <v>475</v>
      </c>
      <c r="C181" s="2" t="s">
        <v>468</v>
      </c>
      <c r="D181" s="2" t="s">
        <v>408</v>
      </c>
      <c r="E181" s="2" t="s">
        <v>889</v>
      </c>
      <c r="F181" s="2">
        <f>VLOOKUP(E181,SPSS!H:J,2,FALSE)</f>
        <v>3</v>
      </c>
      <c r="G181" s="2">
        <f>VLOOKUP(E181,SPSS!H:J,3,FALSE)</f>
        <v>30</v>
      </c>
      <c r="H181" s="2">
        <f t="shared" si="8"/>
        <v>33</v>
      </c>
    </row>
    <row r="182" spans="1:8" x14ac:dyDescent="0.25">
      <c r="A182" s="2">
        <f t="shared" si="6"/>
        <v>172</v>
      </c>
      <c r="B182" s="2" t="s">
        <v>474</v>
      </c>
      <c r="C182" s="2" t="s">
        <v>470</v>
      </c>
      <c r="D182" s="2" t="s">
        <v>451</v>
      </c>
      <c r="E182" s="2" t="s">
        <v>932</v>
      </c>
      <c r="F182" s="2">
        <f>VLOOKUP(E182,SPSS!H:J,2,FALSE)</f>
        <v>1</v>
      </c>
      <c r="G182" s="2">
        <f>VLOOKUP(E182,SPSS!H:J,3,FALSE)</f>
        <v>32</v>
      </c>
      <c r="H182" s="2">
        <f t="shared" si="8"/>
        <v>33</v>
      </c>
    </row>
    <row r="183" spans="1:8" x14ac:dyDescent="0.25">
      <c r="A183" s="2">
        <f t="shared" si="6"/>
        <v>182</v>
      </c>
      <c r="B183" s="2" t="s">
        <v>472</v>
      </c>
      <c r="C183" s="2" t="s">
        <v>459</v>
      </c>
      <c r="D183" s="2" t="s">
        <v>142</v>
      </c>
      <c r="E183" s="2" t="s">
        <v>623</v>
      </c>
      <c r="F183" s="2">
        <f>VLOOKUP(E183,SPSS!H:J,2,FALSE)</f>
        <v>1</v>
      </c>
      <c r="G183" s="2">
        <f>VLOOKUP(E183,SPSS!H:J,3,FALSE)</f>
        <v>31</v>
      </c>
      <c r="H183" s="2">
        <f t="shared" ref="H183:H246" si="9">SUM(F183:G183)</f>
        <v>32</v>
      </c>
    </row>
    <row r="184" spans="1:8" x14ac:dyDescent="0.25">
      <c r="A184" s="2">
        <f t="shared" si="6"/>
        <v>182</v>
      </c>
      <c r="B184" s="2" t="s">
        <v>472</v>
      </c>
      <c r="C184" s="2" t="s">
        <v>459</v>
      </c>
      <c r="D184" s="2" t="s">
        <v>149</v>
      </c>
      <c r="E184" s="2" t="s">
        <v>630</v>
      </c>
      <c r="F184" s="2">
        <f>VLOOKUP(E184,SPSS!H:J,2,FALSE)</f>
        <v>1</v>
      </c>
      <c r="G184" s="2">
        <f>VLOOKUP(E184,SPSS!H:J,3,FALSE)</f>
        <v>31</v>
      </c>
      <c r="H184" s="2">
        <f t="shared" si="9"/>
        <v>32</v>
      </c>
    </row>
    <row r="185" spans="1:8" x14ac:dyDescent="0.25">
      <c r="A185" s="2">
        <f t="shared" si="6"/>
        <v>182</v>
      </c>
      <c r="B185" s="2" t="s">
        <v>473</v>
      </c>
      <c r="C185" s="2" t="s">
        <v>460</v>
      </c>
      <c r="D185" s="2" t="s">
        <v>164</v>
      </c>
      <c r="E185" s="2" t="s">
        <v>645</v>
      </c>
      <c r="F185" s="2">
        <f>VLOOKUP(E185,SPSS!H:J,2,FALSE)</f>
        <v>0</v>
      </c>
      <c r="G185" s="2">
        <f>VLOOKUP(E185,SPSS!H:J,3,FALSE)</f>
        <v>32</v>
      </c>
      <c r="H185" s="2">
        <f t="shared" si="9"/>
        <v>32</v>
      </c>
    </row>
    <row r="186" spans="1:8" x14ac:dyDescent="0.25">
      <c r="A186" s="2">
        <f t="shared" si="6"/>
        <v>182</v>
      </c>
      <c r="B186" s="2" t="s">
        <v>473</v>
      </c>
      <c r="C186" s="2" t="s">
        <v>461</v>
      </c>
      <c r="D186" s="2" t="s">
        <v>195</v>
      </c>
      <c r="E186" s="2" t="s">
        <v>676</v>
      </c>
      <c r="F186" s="2">
        <f>VLOOKUP(E186,SPSS!H:J,2,FALSE)</f>
        <v>0</v>
      </c>
      <c r="G186" s="2">
        <f>VLOOKUP(E186,SPSS!H:J,3,FALSE)</f>
        <v>32</v>
      </c>
      <c r="H186" s="2">
        <f t="shared" si="9"/>
        <v>32</v>
      </c>
    </row>
    <row r="187" spans="1:8" x14ac:dyDescent="0.25">
      <c r="A187" s="2">
        <f t="shared" si="6"/>
        <v>182</v>
      </c>
      <c r="B187" s="2" t="s">
        <v>475</v>
      </c>
      <c r="C187" s="2" t="s">
        <v>466</v>
      </c>
      <c r="D187" s="2" t="s">
        <v>328</v>
      </c>
      <c r="E187" s="2" t="s">
        <v>809</v>
      </c>
      <c r="F187" s="2">
        <f>VLOOKUP(E187,SPSS!H:J,2,FALSE)</f>
        <v>6</v>
      </c>
      <c r="G187" s="2">
        <f>VLOOKUP(E187,SPSS!H:J,3,FALSE)</f>
        <v>26</v>
      </c>
      <c r="H187" s="2">
        <f t="shared" si="9"/>
        <v>32</v>
      </c>
    </row>
    <row r="188" spans="1:8" x14ac:dyDescent="0.25">
      <c r="A188" s="2">
        <f t="shared" si="6"/>
        <v>182</v>
      </c>
      <c r="B188" s="2" t="s">
        <v>475</v>
      </c>
      <c r="C188" s="2" t="s">
        <v>467</v>
      </c>
      <c r="D188" s="2" t="s">
        <v>357</v>
      </c>
      <c r="E188" s="2" t="s">
        <v>838</v>
      </c>
      <c r="F188" s="2">
        <f>VLOOKUP(E188,SPSS!H:J,2,FALSE)</f>
        <v>2</v>
      </c>
      <c r="G188" s="2">
        <f>VLOOKUP(E188,SPSS!H:J,3,FALSE)</f>
        <v>30</v>
      </c>
      <c r="H188" s="2">
        <f t="shared" si="9"/>
        <v>32</v>
      </c>
    </row>
    <row r="189" spans="1:8" x14ac:dyDescent="0.25">
      <c r="A189" s="2">
        <f t="shared" si="6"/>
        <v>182</v>
      </c>
      <c r="B189" s="2" t="s">
        <v>475</v>
      </c>
      <c r="C189" s="2" t="s">
        <v>468</v>
      </c>
      <c r="D189" s="2" t="s">
        <v>390</v>
      </c>
      <c r="E189" s="2" t="s">
        <v>871</v>
      </c>
      <c r="F189" s="2">
        <f>VLOOKUP(E189,SPSS!H:J,2,FALSE)</f>
        <v>1</v>
      </c>
      <c r="G189" s="2">
        <f>VLOOKUP(E189,SPSS!H:J,3,FALSE)</f>
        <v>31</v>
      </c>
      <c r="H189" s="2">
        <f t="shared" si="9"/>
        <v>32</v>
      </c>
    </row>
    <row r="190" spans="1:8" x14ac:dyDescent="0.25">
      <c r="A190" s="2">
        <f t="shared" si="6"/>
        <v>189</v>
      </c>
      <c r="B190" s="2" t="s">
        <v>471</v>
      </c>
      <c r="C190" s="2" t="s">
        <v>454</v>
      </c>
      <c r="D190" s="2" t="s">
        <v>24</v>
      </c>
      <c r="E190" s="2" t="s">
        <v>505</v>
      </c>
      <c r="F190" s="2">
        <f>VLOOKUP(E190,SPSS!H:J,2,FALSE)</f>
        <v>3</v>
      </c>
      <c r="G190" s="2">
        <f>VLOOKUP(E190,SPSS!H:J,3,FALSE)</f>
        <v>28</v>
      </c>
      <c r="H190" s="2">
        <f t="shared" si="9"/>
        <v>31</v>
      </c>
    </row>
    <row r="191" spans="1:8" x14ac:dyDescent="0.25">
      <c r="A191" s="2">
        <f t="shared" si="6"/>
        <v>189</v>
      </c>
      <c r="B191" s="2" t="s">
        <v>472</v>
      </c>
      <c r="C191" s="2" t="s">
        <v>457</v>
      </c>
      <c r="D191" s="2" t="s">
        <v>86</v>
      </c>
      <c r="E191" s="2" t="s">
        <v>567</v>
      </c>
      <c r="F191" s="2">
        <f>VLOOKUP(E191,SPSS!H:J,2,FALSE)</f>
        <v>6</v>
      </c>
      <c r="G191" s="2">
        <f>VLOOKUP(E191,SPSS!H:J,3,FALSE)</f>
        <v>25</v>
      </c>
      <c r="H191" s="2">
        <f t="shared" si="9"/>
        <v>31</v>
      </c>
    </row>
    <row r="192" spans="1:8" x14ac:dyDescent="0.25">
      <c r="A192" s="2">
        <f t="shared" si="6"/>
        <v>189</v>
      </c>
      <c r="B192" s="2" t="s">
        <v>473</v>
      </c>
      <c r="C192" s="2" t="s">
        <v>460</v>
      </c>
      <c r="D192" s="2" t="s">
        <v>151</v>
      </c>
      <c r="E192" s="2" t="s">
        <v>632</v>
      </c>
      <c r="F192" s="2">
        <f>VLOOKUP(E192,SPSS!H:J,2,FALSE)</f>
        <v>0</v>
      </c>
      <c r="G192" s="2">
        <f>VLOOKUP(E192,SPSS!H:J,3,FALSE)</f>
        <v>31</v>
      </c>
      <c r="H192" s="2">
        <f t="shared" si="9"/>
        <v>31</v>
      </c>
    </row>
    <row r="193" spans="1:8" x14ac:dyDescent="0.25">
      <c r="A193" s="2">
        <f t="shared" si="6"/>
        <v>189</v>
      </c>
      <c r="B193" s="2" t="s">
        <v>474</v>
      </c>
      <c r="C193" s="2" t="s">
        <v>463</v>
      </c>
      <c r="D193" s="2" t="s">
        <v>262</v>
      </c>
      <c r="E193" s="2" t="s">
        <v>743</v>
      </c>
      <c r="F193" s="2">
        <f>VLOOKUP(E193,SPSS!H:J,2,FALSE)</f>
        <v>3</v>
      </c>
      <c r="G193" s="2">
        <f>VLOOKUP(E193,SPSS!H:J,3,FALSE)</f>
        <v>28</v>
      </c>
      <c r="H193" s="2">
        <f t="shared" si="9"/>
        <v>31</v>
      </c>
    </row>
    <row r="194" spans="1:8" x14ac:dyDescent="0.25">
      <c r="A194" s="2">
        <f t="shared" ref="A194:A257" si="10">RANK(H194,H:H,0)-1</f>
        <v>189</v>
      </c>
      <c r="B194" s="2" t="s">
        <v>475</v>
      </c>
      <c r="C194" s="2" t="s">
        <v>467</v>
      </c>
      <c r="D194" s="2" t="s">
        <v>369</v>
      </c>
      <c r="E194" s="2" t="s">
        <v>850</v>
      </c>
      <c r="F194" s="2">
        <f>VLOOKUP(E194,SPSS!H:J,2,FALSE)</f>
        <v>2</v>
      </c>
      <c r="G194" s="2">
        <f>VLOOKUP(E194,SPSS!H:J,3,FALSE)</f>
        <v>29</v>
      </c>
      <c r="H194" s="2">
        <f t="shared" si="9"/>
        <v>31</v>
      </c>
    </row>
    <row r="195" spans="1:8" x14ac:dyDescent="0.25">
      <c r="A195" s="2">
        <f t="shared" si="10"/>
        <v>194</v>
      </c>
      <c r="B195" s="2" t="s">
        <v>471</v>
      </c>
      <c r="C195" s="2" t="s">
        <v>455</v>
      </c>
      <c r="D195" s="2" t="s">
        <v>45</v>
      </c>
      <c r="E195" s="2" t="s">
        <v>526</v>
      </c>
      <c r="F195" s="2">
        <f>VLOOKUP(E195,SPSS!H:J,2,FALSE)</f>
        <v>1</v>
      </c>
      <c r="G195" s="2">
        <f>VLOOKUP(E195,SPSS!H:J,3,FALSE)</f>
        <v>29</v>
      </c>
      <c r="H195" s="2">
        <f t="shared" si="9"/>
        <v>30</v>
      </c>
    </row>
    <row r="196" spans="1:8" x14ac:dyDescent="0.25">
      <c r="A196" s="2">
        <f t="shared" si="10"/>
        <v>194</v>
      </c>
      <c r="B196" s="2" t="s">
        <v>471</v>
      </c>
      <c r="C196" s="2" t="s">
        <v>456</v>
      </c>
      <c r="D196" s="2" t="s">
        <v>79</v>
      </c>
      <c r="E196" s="2" t="s">
        <v>560</v>
      </c>
      <c r="F196" s="2">
        <f>VLOOKUP(E196,SPSS!H:J,2,FALSE)</f>
        <v>1</v>
      </c>
      <c r="G196" s="2">
        <f>VLOOKUP(E196,SPSS!H:J,3,FALSE)</f>
        <v>29</v>
      </c>
      <c r="H196" s="2">
        <f t="shared" si="9"/>
        <v>30</v>
      </c>
    </row>
    <row r="197" spans="1:8" x14ac:dyDescent="0.25">
      <c r="A197" s="2">
        <f t="shared" si="10"/>
        <v>194</v>
      </c>
      <c r="B197" s="2" t="s">
        <v>472</v>
      </c>
      <c r="C197" s="2" t="s">
        <v>457</v>
      </c>
      <c r="D197" s="2" t="s">
        <v>83</v>
      </c>
      <c r="E197" s="2" t="s">
        <v>564</v>
      </c>
      <c r="F197" s="2">
        <f>VLOOKUP(E197,SPSS!H:J,2,FALSE)</f>
        <v>2</v>
      </c>
      <c r="G197" s="2">
        <f>VLOOKUP(E197,SPSS!H:J,3,FALSE)</f>
        <v>28</v>
      </c>
      <c r="H197" s="2">
        <f t="shared" si="9"/>
        <v>30</v>
      </c>
    </row>
    <row r="198" spans="1:8" x14ac:dyDescent="0.25">
      <c r="A198" s="2">
        <f t="shared" si="10"/>
        <v>194</v>
      </c>
      <c r="B198" s="2" t="s">
        <v>472</v>
      </c>
      <c r="C198" s="2" t="s">
        <v>458</v>
      </c>
      <c r="D198" s="2" t="s">
        <v>120</v>
      </c>
      <c r="E198" s="2" t="s">
        <v>601</v>
      </c>
      <c r="F198" s="2">
        <f>VLOOKUP(E198,SPSS!H:J,2,FALSE)</f>
        <v>1</v>
      </c>
      <c r="G198" s="2">
        <f>VLOOKUP(E198,SPSS!H:J,3,FALSE)</f>
        <v>29</v>
      </c>
      <c r="H198" s="2">
        <f t="shared" si="9"/>
        <v>30</v>
      </c>
    </row>
    <row r="199" spans="1:8" x14ac:dyDescent="0.25">
      <c r="A199" s="2">
        <f t="shared" si="10"/>
        <v>194</v>
      </c>
      <c r="B199" s="2" t="s">
        <v>472</v>
      </c>
      <c r="C199" s="2" t="s">
        <v>459</v>
      </c>
      <c r="D199" s="2" t="s">
        <v>126</v>
      </c>
      <c r="E199" s="2" t="s">
        <v>607</v>
      </c>
      <c r="F199" s="2">
        <f>VLOOKUP(E199,SPSS!H:J,2,FALSE)</f>
        <v>1</v>
      </c>
      <c r="G199" s="2">
        <f>VLOOKUP(E199,SPSS!H:J,3,FALSE)</f>
        <v>29</v>
      </c>
      <c r="H199" s="2">
        <f t="shared" si="9"/>
        <v>30</v>
      </c>
    </row>
    <row r="200" spans="1:8" x14ac:dyDescent="0.25">
      <c r="A200" s="2">
        <f t="shared" si="10"/>
        <v>194</v>
      </c>
      <c r="B200" s="2" t="s">
        <v>472</v>
      </c>
      <c r="C200" s="2" t="s">
        <v>459</v>
      </c>
      <c r="D200" s="2" t="s">
        <v>135</v>
      </c>
      <c r="E200" s="2" t="s">
        <v>616</v>
      </c>
      <c r="F200" s="2">
        <f>VLOOKUP(E200,SPSS!H:J,2,FALSE)</f>
        <v>3</v>
      </c>
      <c r="G200" s="2">
        <f>VLOOKUP(E200,SPSS!H:J,3,FALSE)</f>
        <v>27</v>
      </c>
      <c r="H200" s="2">
        <f t="shared" si="9"/>
        <v>30</v>
      </c>
    </row>
    <row r="201" spans="1:8" x14ac:dyDescent="0.25">
      <c r="A201" s="2">
        <f t="shared" si="10"/>
        <v>194</v>
      </c>
      <c r="B201" s="2" t="s">
        <v>472</v>
      </c>
      <c r="C201" s="2" t="s">
        <v>459</v>
      </c>
      <c r="D201" s="2" t="s">
        <v>139</v>
      </c>
      <c r="E201" s="2" t="s">
        <v>620</v>
      </c>
      <c r="F201" s="2">
        <f>VLOOKUP(E201,SPSS!H:J,2,FALSE)</f>
        <v>3</v>
      </c>
      <c r="G201" s="2">
        <f>VLOOKUP(E201,SPSS!H:J,3,FALSE)</f>
        <v>27</v>
      </c>
      <c r="H201" s="2">
        <f t="shared" si="9"/>
        <v>30</v>
      </c>
    </row>
    <row r="202" spans="1:8" x14ac:dyDescent="0.25">
      <c r="A202" s="2">
        <f t="shared" si="10"/>
        <v>194</v>
      </c>
      <c r="B202" s="2" t="s">
        <v>473</v>
      </c>
      <c r="C202" s="2" t="s">
        <v>460</v>
      </c>
      <c r="D202" s="2" t="s">
        <v>159</v>
      </c>
      <c r="E202" s="2" t="s">
        <v>640</v>
      </c>
      <c r="F202" s="2">
        <f>VLOOKUP(E202,SPSS!H:J,2,FALSE)</f>
        <v>4</v>
      </c>
      <c r="G202" s="2">
        <f>VLOOKUP(E202,SPSS!H:J,3,FALSE)</f>
        <v>26</v>
      </c>
      <c r="H202" s="2">
        <f t="shared" si="9"/>
        <v>30</v>
      </c>
    </row>
    <row r="203" spans="1:8" x14ac:dyDescent="0.25">
      <c r="A203" s="2">
        <f t="shared" si="10"/>
        <v>194</v>
      </c>
      <c r="B203" s="2" t="s">
        <v>473</v>
      </c>
      <c r="C203" s="2" t="s">
        <v>460</v>
      </c>
      <c r="D203" s="2" t="s">
        <v>162</v>
      </c>
      <c r="E203" s="2" t="s">
        <v>643</v>
      </c>
      <c r="F203" s="2">
        <f>VLOOKUP(E203,SPSS!H:J,2,FALSE)</f>
        <v>0</v>
      </c>
      <c r="G203" s="2">
        <f>VLOOKUP(E203,SPSS!H:J,3,FALSE)</f>
        <v>30</v>
      </c>
      <c r="H203" s="2">
        <f t="shared" si="9"/>
        <v>30</v>
      </c>
    </row>
    <row r="204" spans="1:8" x14ac:dyDescent="0.25">
      <c r="A204" s="2">
        <f t="shared" si="10"/>
        <v>194</v>
      </c>
      <c r="B204" s="2" t="s">
        <v>473</v>
      </c>
      <c r="C204" s="2" t="s">
        <v>461</v>
      </c>
      <c r="D204" s="2" t="s">
        <v>192</v>
      </c>
      <c r="E204" s="2" t="s">
        <v>673</v>
      </c>
      <c r="F204" s="2">
        <f>VLOOKUP(E204,SPSS!H:J,2,FALSE)</f>
        <v>2</v>
      </c>
      <c r="G204" s="2">
        <f>VLOOKUP(E204,SPSS!H:J,3,FALSE)</f>
        <v>28</v>
      </c>
      <c r="H204" s="2">
        <f t="shared" si="9"/>
        <v>30</v>
      </c>
    </row>
    <row r="205" spans="1:8" x14ac:dyDescent="0.25">
      <c r="A205" s="2">
        <f t="shared" si="10"/>
        <v>194</v>
      </c>
      <c r="B205" s="2" t="s">
        <v>473</v>
      </c>
      <c r="C205" s="2" t="s">
        <v>461</v>
      </c>
      <c r="D205" s="2" t="s">
        <v>210</v>
      </c>
      <c r="E205" s="2" t="s">
        <v>691</v>
      </c>
      <c r="F205" s="2">
        <f>VLOOKUP(E205,SPSS!H:J,2,FALSE)</f>
        <v>0</v>
      </c>
      <c r="G205" s="2">
        <f>VLOOKUP(E205,SPSS!H:J,3,FALSE)</f>
        <v>30</v>
      </c>
      <c r="H205" s="2">
        <f t="shared" si="9"/>
        <v>30</v>
      </c>
    </row>
    <row r="206" spans="1:8" x14ac:dyDescent="0.25">
      <c r="A206" s="2">
        <f t="shared" si="10"/>
        <v>194</v>
      </c>
      <c r="B206" s="2" t="s">
        <v>474</v>
      </c>
      <c r="C206" s="2" t="s">
        <v>463</v>
      </c>
      <c r="D206" s="2" t="s">
        <v>243</v>
      </c>
      <c r="E206" s="2" t="s">
        <v>724</v>
      </c>
      <c r="F206" s="2">
        <f>VLOOKUP(E206,SPSS!H:J,2,FALSE)</f>
        <v>3</v>
      </c>
      <c r="G206" s="2">
        <f>VLOOKUP(E206,SPSS!H:J,3,FALSE)</f>
        <v>27</v>
      </c>
      <c r="H206" s="2">
        <f t="shared" si="9"/>
        <v>30</v>
      </c>
    </row>
    <row r="207" spans="1:8" x14ac:dyDescent="0.25">
      <c r="A207" s="2">
        <f t="shared" si="10"/>
        <v>194</v>
      </c>
      <c r="B207" s="2" t="s">
        <v>474</v>
      </c>
      <c r="C207" s="2" t="s">
        <v>464</v>
      </c>
      <c r="D207" s="2" t="s">
        <v>276</v>
      </c>
      <c r="E207" s="2" t="s">
        <v>757</v>
      </c>
      <c r="F207" s="2">
        <f>VLOOKUP(E207,SPSS!H:J,2,FALSE)</f>
        <v>1</v>
      </c>
      <c r="G207" s="2">
        <f>VLOOKUP(E207,SPSS!H:J,3,FALSE)</f>
        <v>29</v>
      </c>
      <c r="H207" s="2">
        <f t="shared" si="9"/>
        <v>30</v>
      </c>
    </row>
    <row r="208" spans="1:8" x14ac:dyDescent="0.25">
      <c r="A208" s="2">
        <f t="shared" si="10"/>
        <v>194</v>
      </c>
      <c r="B208" s="2" t="s">
        <v>475</v>
      </c>
      <c r="C208" s="2" t="s">
        <v>465</v>
      </c>
      <c r="D208" s="2" t="s">
        <v>320</v>
      </c>
      <c r="E208" s="2" t="s">
        <v>801</v>
      </c>
      <c r="F208" s="2">
        <f>VLOOKUP(E208,SPSS!H:J,2,FALSE)</f>
        <v>0</v>
      </c>
      <c r="G208" s="2">
        <f>VLOOKUP(E208,SPSS!H:J,3,FALSE)</f>
        <v>30</v>
      </c>
      <c r="H208" s="2">
        <f t="shared" si="9"/>
        <v>30</v>
      </c>
    </row>
    <row r="209" spans="1:8" x14ac:dyDescent="0.25">
      <c r="A209" s="2">
        <f t="shared" si="10"/>
        <v>194</v>
      </c>
      <c r="B209" s="2" t="s">
        <v>475</v>
      </c>
      <c r="C209" s="2" t="s">
        <v>467</v>
      </c>
      <c r="D209" s="2" t="s">
        <v>365</v>
      </c>
      <c r="E209" s="2" t="s">
        <v>846</v>
      </c>
      <c r="F209" s="2">
        <f>VLOOKUP(E209,SPSS!H:J,2,FALSE)</f>
        <v>2</v>
      </c>
      <c r="G209" s="2">
        <f>VLOOKUP(E209,SPSS!H:J,3,FALSE)</f>
        <v>28</v>
      </c>
      <c r="H209" s="2">
        <f t="shared" si="9"/>
        <v>30</v>
      </c>
    </row>
    <row r="210" spans="1:8" x14ac:dyDescent="0.25">
      <c r="A210" s="2">
        <f t="shared" si="10"/>
        <v>194</v>
      </c>
      <c r="B210" s="2" t="s">
        <v>474</v>
      </c>
      <c r="C210" s="2" t="s">
        <v>469</v>
      </c>
      <c r="D210" s="2" t="s">
        <v>435</v>
      </c>
      <c r="E210" s="2" t="s">
        <v>916</v>
      </c>
      <c r="F210" s="2">
        <f>VLOOKUP(E210,SPSS!H:J,2,FALSE)</f>
        <v>2</v>
      </c>
      <c r="G210" s="2">
        <f>VLOOKUP(E210,SPSS!H:J,3,FALSE)</f>
        <v>28</v>
      </c>
      <c r="H210" s="2">
        <f t="shared" si="9"/>
        <v>30</v>
      </c>
    </row>
    <row r="211" spans="1:8" x14ac:dyDescent="0.25">
      <c r="A211" s="2">
        <f t="shared" si="10"/>
        <v>194</v>
      </c>
      <c r="B211" s="2" t="s">
        <v>474</v>
      </c>
      <c r="C211" s="2" t="s">
        <v>469</v>
      </c>
      <c r="D211" s="2" t="s">
        <v>436</v>
      </c>
      <c r="E211" s="2" t="s">
        <v>917</v>
      </c>
      <c r="F211" s="2">
        <f>VLOOKUP(E211,SPSS!H:J,2,FALSE)</f>
        <v>6</v>
      </c>
      <c r="G211" s="2">
        <f>VLOOKUP(E211,SPSS!H:J,3,FALSE)</f>
        <v>24</v>
      </c>
      <c r="H211" s="2">
        <f t="shared" si="9"/>
        <v>30</v>
      </c>
    </row>
    <row r="212" spans="1:8" x14ac:dyDescent="0.25">
      <c r="A212" s="2">
        <f t="shared" si="10"/>
        <v>211</v>
      </c>
      <c r="B212" s="2" t="s">
        <v>471</v>
      </c>
      <c r="C212" s="2" t="s">
        <v>454</v>
      </c>
      <c r="D212" s="2" t="s">
        <v>20</v>
      </c>
      <c r="E212" s="2" t="s">
        <v>501</v>
      </c>
      <c r="F212" s="2">
        <f>VLOOKUP(E212,SPSS!H:J,2,FALSE)</f>
        <v>4</v>
      </c>
      <c r="G212" s="2">
        <f>VLOOKUP(E212,SPSS!H:J,3,FALSE)</f>
        <v>25</v>
      </c>
      <c r="H212" s="2">
        <f t="shared" si="9"/>
        <v>29</v>
      </c>
    </row>
    <row r="213" spans="1:8" x14ac:dyDescent="0.25">
      <c r="A213" s="2">
        <f t="shared" si="10"/>
        <v>211</v>
      </c>
      <c r="B213" s="2" t="s">
        <v>471</v>
      </c>
      <c r="C213" s="2" t="s">
        <v>455</v>
      </c>
      <c r="D213" s="2" t="s">
        <v>34</v>
      </c>
      <c r="E213" s="2" t="s">
        <v>515</v>
      </c>
      <c r="F213" s="2">
        <f>VLOOKUP(E213,SPSS!H:J,2,FALSE)</f>
        <v>2</v>
      </c>
      <c r="G213" s="2">
        <f>VLOOKUP(E213,SPSS!H:J,3,FALSE)</f>
        <v>27</v>
      </c>
      <c r="H213" s="2">
        <f t="shared" si="9"/>
        <v>29</v>
      </c>
    </row>
    <row r="214" spans="1:8" x14ac:dyDescent="0.25">
      <c r="A214" s="2">
        <f t="shared" si="10"/>
        <v>211</v>
      </c>
      <c r="B214" s="2" t="s">
        <v>471</v>
      </c>
      <c r="C214" s="2" t="s">
        <v>455</v>
      </c>
      <c r="D214" s="2" t="s">
        <v>40</v>
      </c>
      <c r="E214" s="2" t="s">
        <v>521</v>
      </c>
      <c r="F214" s="2">
        <f>VLOOKUP(E214,SPSS!H:J,2,FALSE)</f>
        <v>5</v>
      </c>
      <c r="G214" s="2">
        <f>VLOOKUP(E214,SPSS!H:J,3,FALSE)</f>
        <v>24</v>
      </c>
      <c r="H214" s="2">
        <f t="shared" si="9"/>
        <v>29</v>
      </c>
    </row>
    <row r="215" spans="1:8" x14ac:dyDescent="0.25">
      <c r="A215" s="2">
        <f t="shared" si="10"/>
        <v>211</v>
      </c>
      <c r="B215" s="2" t="s">
        <v>473</v>
      </c>
      <c r="C215" s="2" t="s">
        <v>460</v>
      </c>
      <c r="D215" s="2" t="s">
        <v>153</v>
      </c>
      <c r="E215" s="2" t="s">
        <v>634</v>
      </c>
      <c r="F215" s="2">
        <f>VLOOKUP(E215,SPSS!H:J,2,FALSE)</f>
        <v>1</v>
      </c>
      <c r="G215" s="2">
        <f>VLOOKUP(E215,SPSS!H:J,3,FALSE)</f>
        <v>28</v>
      </c>
      <c r="H215" s="2">
        <f t="shared" si="9"/>
        <v>29</v>
      </c>
    </row>
    <row r="216" spans="1:8" x14ac:dyDescent="0.25">
      <c r="A216" s="2">
        <f t="shared" si="10"/>
        <v>211</v>
      </c>
      <c r="B216" s="2" t="s">
        <v>473</v>
      </c>
      <c r="C216" s="2" t="s">
        <v>460</v>
      </c>
      <c r="D216" s="2" t="s">
        <v>160</v>
      </c>
      <c r="E216" s="2" t="s">
        <v>641</v>
      </c>
      <c r="F216" s="2">
        <f>VLOOKUP(E216,SPSS!H:J,2,FALSE)</f>
        <v>2</v>
      </c>
      <c r="G216" s="2">
        <f>VLOOKUP(E216,SPSS!H:J,3,FALSE)</f>
        <v>27</v>
      </c>
      <c r="H216" s="2">
        <f t="shared" si="9"/>
        <v>29</v>
      </c>
    </row>
    <row r="217" spans="1:8" x14ac:dyDescent="0.25">
      <c r="A217" s="2">
        <f t="shared" si="10"/>
        <v>211</v>
      </c>
      <c r="B217" s="2" t="s">
        <v>473</v>
      </c>
      <c r="C217" s="2" t="s">
        <v>461</v>
      </c>
      <c r="D217" s="2" t="s">
        <v>176</v>
      </c>
      <c r="E217" s="2" t="s">
        <v>657</v>
      </c>
      <c r="F217" s="2">
        <f>VLOOKUP(E217,SPSS!H:J,2,FALSE)</f>
        <v>4</v>
      </c>
      <c r="G217" s="2">
        <f>VLOOKUP(E217,SPSS!H:J,3,FALSE)</f>
        <v>25</v>
      </c>
      <c r="H217" s="2">
        <f t="shared" si="9"/>
        <v>29</v>
      </c>
    </row>
    <row r="218" spans="1:8" x14ac:dyDescent="0.25">
      <c r="A218" s="2">
        <f t="shared" si="10"/>
        <v>211</v>
      </c>
      <c r="B218" s="2" t="s">
        <v>474</v>
      </c>
      <c r="C218" s="2" t="s">
        <v>463</v>
      </c>
      <c r="D218" s="2" t="s">
        <v>244</v>
      </c>
      <c r="E218" s="2" t="s">
        <v>725</v>
      </c>
      <c r="F218" s="2">
        <f>VLOOKUP(E218,SPSS!H:J,2,FALSE)</f>
        <v>4</v>
      </c>
      <c r="G218" s="2">
        <f>VLOOKUP(E218,SPSS!H:J,3,FALSE)</f>
        <v>25</v>
      </c>
      <c r="H218" s="2">
        <f t="shared" si="9"/>
        <v>29</v>
      </c>
    </row>
    <row r="219" spans="1:8" x14ac:dyDescent="0.25">
      <c r="A219" s="2">
        <f t="shared" si="10"/>
        <v>211</v>
      </c>
      <c r="B219" s="2" t="s">
        <v>474</v>
      </c>
      <c r="C219" s="2" t="s">
        <v>463</v>
      </c>
      <c r="D219" s="2" t="s">
        <v>263</v>
      </c>
      <c r="E219" s="2" t="s">
        <v>744</v>
      </c>
      <c r="F219" s="2">
        <f>VLOOKUP(E219,SPSS!H:J,2,FALSE)</f>
        <v>4</v>
      </c>
      <c r="G219" s="2">
        <f>VLOOKUP(E219,SPSS!H:J,3,FALSE)</f>
        <v>25</v>
      </c>
      <c r="H219" s="2">
        <f t="shared" si="9"/>
        <v>29</v>
      </c>
    </row>
    <row r="220" spans="1:8" x14ac:dyDescent="0.25">
      <c r="A220" s="2">
        <f t="shared" si="10"/>
        <v>211</v>
      </c>
      <c r="B220" s="2" t="s">
        <v>475</v>
      </c>
      <c r="C220" s="2" t="s">
        <v>466</v>
      </c>
      <c r="D220" s="2" t="s">
        <v>326</v>
      </c>
      <c r="E220" s="2" t="s">
        <v>807</v>
      </c>
      <c r="F220" s="2">
        <f>VLOOKUP(E220,SPSS!H:J,2,FALSE)</f>
        <v>2</v>
      </c>
      <c r="G220" s="2">
        <f>VLOOKUP(E220,SPSS!H:J,3,FALSE)</f>
        <v>27</v>
      </c>
      <c r="H220" s="2">
        <f t="shared" si="9"/>
        <v>29</v>
      </c>
    </row>
    <row r="221" spans="1:8" x14ac:dyDescent="0.25">
      <c r="A221" s="2">
        <f t="shared" si="10"/>
        <v>211</v>
      </c>
      <c r="B221" s="2" t="s">
        <v>475</v>
      </c>
      <c r="C221" s="2" t="s">
        <v>468</v>
      </c>
      <c r="D221" s="2" t="s">
        <v>377</v>
      </c>
      <c r="E221" s="2" t="s">
        <v>858</v>
      </c>
      <c r="F221" s="2">
        <f>VLOOKUP(E221,SPSS!H:J,2,FALSE)</f>
        <v>3</v>
      </c>
      <c r="G221" s="2">
        <f>VLOOKUP(E221,SPSS!H:J,3,FALSE)</f>
        <v>26</v>
      </c>
      <c r="H221" s="2">
        <f t="shared" si="9"/>
        <v>29</v>
      </c>
    </row>
    <row r="222" spans="1:8" x14ac:dyDescent="0.25">
      <c r="A222" s="2">
        <f t="shared" si="10"/>
        <v>221</v>
      </c>
      <c r="B222" s="2" t="s">
        <v>471</v>
      </c>
      <c r="C222" s="2" t="s">
        <v>453</v>
      </c>
      <c r="D222" s="2" t="s">
        <v>1</v>
      </c>
      <c r="E222" s="2" t="s">
        <v>482</v>
      </c>
      <c r="F222" s="2">
        <f>VLOOKUP(E222,SPSS!H:J,2,FALSE)</f>
        <v>2</v>
      </c>
      <c r="G222" s="2">
        <f>VLOOKUP(E222,SPSS!H:J,3,FALSE)</f>
        <v>26</v>
      </c>
      <c r="H222" s="2">
        <f t="shared" si="9"/>
        <v>28</v>
      </c>
    </row>
    <row r="223" spans="1:8" x14ac:dyDescent="0.25">
      <c r="A223" s="2">
        <f t="shared" si="10"/>
        <v>221</v>
      </c>
      <c r="B223" s="2" t="s">
        <v>471</v>
      </c>
      <c r="C223" s="2" t="s">
        <v>453</v>
      </c>
      <c r="D223" s="2" t="s">
        <v>11</v>
      </c>
      <c r="E223" s="2" t="s">
        <v>492</v>
      </c>
      <c r="F223" s="2">
        <f>VLOOKUP(E223,SPSS!H:J,2,FALSE)</f>
        <v>2</v>
      </c>
      <c r="G223" s="2">
        <f>VLOOKUP(E223,SPSS!H:J,3,FALSE)</f>
        <v>26</v>
      </c>
      <c r="H223" s="2">
        <f t="shared" si="9"/>
        <v>28</v>
      </c>
    </row>
    <row r="224" spans="1:8" x14ac:dyDescent="0.25">
      <c r="A224" s="2">
        <f t="shared" si="10"/>
        <v>221</v>
      </c>
      <c r="B224" s="2" t="s">
        <v>471</v>
      </c>
      <c r="C224" s="2" t="s">
        <v>455</v>
      </c>
      <c r="D224" s="2" t="s">
        <v>55</v>
      </c>
      <c r="E224" s="2" t="s">
        <v>536</v>
      </c>
      <c r="F224" s="2">
        <f>VLOOKUP(E224,SPSS!H:J,2,FALSE)</f>
        <v>1</v>
      </c>
      <c r="G224" s="2">
        <f>VLOOKUP(E224,SPSS!H:J,3,FALSE)</f>
        <v>27</v>
      </c>
      <c r="H224" s="2">
        <f t="shared" si="9"/>
        <v>28</v>
      </c>
    </row>
    <row r="225" spans="1:8" x14ac:dyDescent="0.25">
      <c r="A225" s="2">
        <f t="shared" si="10"/>
        <v>221</v>
      </c>
      <c r="B225" s="2" t="s">
        <v>471</v>
      </c>
      <c r="C225" s="2" t="s">
        <v>456</v>
      </c>
      <c r="D225" s="2" t="s">
        <v>67</v>
      </c>
      <c r="E225" s="2" t="s">
        <v>548</v>
      </c>
      <c r="F225" s="2">
        <f>VLOOKUP(E225,SPSS!H:J,2,FALSE)</f>
        <v>2</v>
      </c>
      <c r="G225" s="2">
        <f>VLOOKUP(E225,SPSS!H:J,3,FALSE)</f>
        <v>26</v>
      </c>
      <c r="H225" s="2">
        <f t="shared" si="9"/>
        <v>28</v>
      </c>
    </row>
    <row r="226" spans="1:8" x14ac:dyDescent="0.25">
      <c r="A226" s="2">
        <f t="shared" si="10"/>
        <v>221</v>
      </c>
      <c r="B226" s="2" t="s">
        <v>471</v>
      </c>
      <c r="C226" s="2" t="s">
        <v>456</v>
      </c>
      <c r="D226" s="2" t="s">
        <v>75</v>
      </c>
      <c r="E226" s="2" t="s">
        <v>556</v>
      </c>
      <c r="F226" s="2">
        <f>VLOOKUP(E226,SPSS!H:J,2,FALSE)</f>
        <v>2</v>
      </c>
      <c r="G226" s="2">
        <f>VLOOKUP(E226,SPSS!H:J,3,FALSE)</f>
        <v>26</v>
      </c>
      <c r="H226" s="2">
        <f t="shared" si="9"/>
        <v>28</v>
      </c>
    </row>
    <row r="227" spans="1:8" x14ac:dyDescent="0.25">
      <c r="A227" s="2">
        <f t="shared" si="10"/>
        <v>221</v>
      </c>
      <c r="B227" s="2" t="s">
        <v>472</v>
      </c>
      <c r="C227" s="2" t="s">
        <v>458</v>
      </c>
      <c r="D227" s="2" t="s">
        <v>105</v>
      </c>
      <c r="E227" s="2" t="s">
        <v>586</v>
      </c>
      <c r="F227" s="2">
        <f>VLOOKUP(E227,SPSS!H:J,2,FALSE)</f>
        <v>1</v>
      </c>
      <c r="G227" s="2">
        <f>VLOOKUP(E227,SPSS!H:J,3,FALSE)</f>
        <v>27</v>
      </c>
      <c r="H227" s="2">
        <f t="shared" si="9"/>
        <v>28</v>
      </c>
    </row>
    <row r="228" spans="1:8" x14ac:dyDescent="0.25">
      <c r="A228" s="2">
        <f t="shared" si="10"/>
        <v>221</v>
      </c>
      <c r="B228" s="2" t="s">
        <v>472</v>
      </c>
      <c r="C228" s="2" t="s">
        <v>459</v>
      </c>
      <c r="D228" s="2" t="s">
        <v>148</v>
      </c>
      <c r="E228" s="2" t="s">
        <v>629</v>
      </c>
      <c r="F228" s="2">
        <f>VLOOKUP(E228,SPSS!H:J,2,FALSE)</f>
        <v>4</v>
      </c>
      <c r="G228" s="2">
        <f>VLOOKUP(E228,SPSS!H:J,3,FALSE)</f>
        <v>24</v>
      </c>
      <c r="H228" s="2">
        <f t="shared" si="9"/>
        <v>28</v>
      </c>
    </row>
    <row r="229" spans="1:8" x14ac:dyDescent="0.25">
      <c r="A229" s="2">
        <f t="shared" si="10"/>
        <v>221</v>
      </c>
      <c r="B229" s="2" t="s">
        <v>473</v>
      </c>
      <c r="C229" s="2" t="s">
        <v>461</v>
      </c>
      <c r="D229" s="2" t="s">
        <v>191</v>
      </c>
      <c r="E229" s="2" t="s">
        <v>672</v>
      </c>
      <c r="F229" s="2">
        <f>VLOOKUP(E229,SPSS!H:J,2,FALSE)</f>
        <v>3</v>
      </c>
      <c r="G229" s="2">
        <f>VLOOKUP(E229,SPSS!H:J,3,FALSE)</f>
        <v>25</v>
      </c>
      <c r="H229" s="2">
        <f t="shared" si="9"/>
        <v>28</v>
      </c>
    </row>
    <row r="230" spans="1:8" x14ac:dyDescent="0.25">
      <c r="A230" s="2">
        <f t="shared" si="10"/>
        <v>221</v>
      </c>
      <c r="B230" s="2" t="s">
        <v>474</v>
      </c>
      <c r="C230" s="2" t="s">
        <v>463</v>
      </c>
      <c r="D230" s="2" t="s">
        <v>248</v>
      </c>
      <c r="E230" s="2" t="s">
        <v>729</v>
      </c>
      <c r="F230" s="2">
        <f>VLOOKUP(E230,SPSS!H:J,2,FALSE)</f>
        <v>0</v>
      </c>
      <c r="G230" s="2">
        <f>VLOOKUP(E230,SPSS!H:J,3,FALSE)</f>
        <v>28</v>
      </c>
      <c r="H230" s="2">
        <f t="shared" si="9"/>
        <v>28</v>
      </c>
    </row>
    <row r="231" spans="1:8" x14ac:dyDescent="0.25">
      <c r="A231" s="2">
        <f t="shared" si="10"/>
        <v>221</v>
      </c>
      <c r="B231" s="2" t="s">
        <v>474</v>
      </c>
      <c r="C231" s="2" t="s">
        <v>463</v>
      </c>
      <c r="D231" s="2" t="s">
        <v>249</v>
      </c>
      <c r="E231" s="2" t="s">
        <v>730</v>
      </c>
      <c r="F231" s="2">
        <f>VLOOKUP(E231,SPSS!H:J,2,FALSE)</f>
        <v>6</v>
      </c>
      <c r="G231" s="2">
        <f>VLOOKUP(E231,SPSS!H:J,3,FALSE)</f>
        <v>22</v>
      </c>
      <c r="H231" s="2">
        <f t="shared" si="9"/>
        <v>28</v>
      </c>
    </row>
    <row r="232" spans="1:8" x14ac:dyDescent="0.25">
      <c r="A232" s="2">
        <f t="shared" si="10"/>
        <v>221</v>
      </c>
      <c r="B232" s="2" t="s">
        <v>474</v>
      </c>
      <c r="C232" s="2" t="s">
        <v>463</v>
      </c>
      <c r="D232" s="2" t="s">
        <v>256</v>
      </c>
      <c r="E232" s="2" t="s">
        <v>737</v>
      </c>
      <c r="F232" s="2">
        <f>VLOOKUP(E232,SPSS!H:J,2,FALSE)</f>
        <v>3</v>
      </c>
      <c r="G232" s="2">
        <f>VLOOKUP(E232,SPSS!H:J,3,FALSE)</f>
        <v>25</v>
      </c>
      <c r="H232" s="2">
        <f t="shared" si="9"/>
        <v>28</v>
      </c>
    </row>
    <row r="233" spans="1:8" x14ac:dyDescent="0.25">
      <c r="A233" s="2">
        <f t="shared" si="10"/>
        <v>221</v>
      </c>
      <c r="B233" s="2" t="s">
        <v>475</v>
      </c>
      <c r="C233" s="2" t="s">
        <v>465</v>
      </c>
      <c r="D233" s="2" t="s">
        <v>307</v>
      </c>
      <c r="E233" s="2" t="s">
        <v>788</v>
      </c>
      <c r="F233" s="2">
        <f>VLOOKUP(E233,SPSS!H:J,2,FALSE)</f>
        <v>0</v>
      </c>
      <c r="G233" s="2">
        <f>VLOOKUP(E233,SPSS!H:J,3,FALSE)</f>
        <v>28</v>
      </c>
      <c r="H233" s="2">
        <f t="shared" si="9"/>
        <v>28</v>
      </c>
    </row>
    <row r="234" spans="1:8" x14ac:dyDescent="0.25">
      <c r="A234" s="2">
        <f t="shared" si="10"/>
        <v>221</v>
      </c>
      <c r="B234" s="2" t="s">
        <v>475</v>
      </c>
      <c r="C234" s="2" t="s">
        <v>465</v>
      </c>
      <c r="D234" s="2" t="s">
        <v>315</v>
      </c>
      <c r="E234" s="2" t="s">
        <v>796</v>
      </c>
      <c r="F234" s="2">
        <f>VLOOKUP(E234,SPSS!H:J,2,FALSE)</f>
        <v>0</v>
      </c>
      <c r="G234" s="2">
        <f>VLOOKUP(E234,SPSS!H:J,3,FALSE)</f>
        <v>28</v>
      </c>
      <c r="H234" s="2">
        <f t="shared" si="9"/>
        <v>28</v>
      </c>
    </row>
    <row r="235" spans="1:8" x14ac:dyDescent="0.25">
      <c r="A235" s="2">
        <f t="shared" si="10"/>
        <v>221</v>
      </c>
      <c r="B235" s="2" t="s">
        <v>475</v>
      </c>
      <c r="C235" s="2" t="s">
        <v>467</v>
      </c>
      <c r="D235" s="2" t="s">
        <v>346</v>
      </c>
      <c r="E235" s="2" t="s">
        <v>827</v>
      </c>
      <c r="F235" s="2">
        <f>VLOOKUP(E235,SPSS!H:J,2,FALSE)</f>
        <v>4</v>
      </c>
      <c r="G235" s="2">
        <f>VLOOKUP(E235,SPSS!H:J,3,FALSE)</f>
        <v>24</v>
      </c>
      <c r="H235" s="2">
        <f t="shared" si="9"/>
        <v>28</v>
      </c>
    </row>
    <row r="236" spans="1:8" x14ac:dyDescent="0.25">
      <c r="A236" s="2">
        <f t="shared" si="10"/>
        <v>221</v>
      </c>
      <c r="B236" s="2" t="s">
        <v>475</v>
      </c>
      <c r="C236" s="2" t="s">
        <v>467</v>
      </c>
      <c r="D236" s="2" t="s">
        <v>351</v>
      </c>
      <c r="E236" s="2" t="s">
        <v>832</v>
      </c>
      <c r="F236" s="2">
        <f>VLOOKUP(E236,SPSS!H:J,2,FALSE)</f>
        <v>1</v>
      </c>
      <c r="G236" s="2">
        <f>VLOOKUP(E236,SPSS!H:J,3,FALSE)</f>
        <v>27</v>
      </c>
      <c r="H236" s="2">
        <f t="shared" si="9"/>
        <v>28</v>
      </c>
    </row>
    <row r="237" spans="1:8" x14ac:dyDescent="0.25">
      <c r="A237" s="2">
        <f t="shared" si="10"/>
        <v>221</v>
      </c>
      <c r="B237" s="2" t="s">
        <v>475</v>
      </c>
      <c r="C237" s="2" t="s">
        <v>468</v>
      </c>
      <c r="D237" s="2" t="s">
        <v>403</v>
      </c>
      <c r="E237" s="2" t="s">
        <v>884</v>
      </c>
      <c r="F237" s="2">
        <f>VLOOKUP(E237,SPSS!H:J,2,FALSE)</f>
        <v>0</v>
      </c>
      <c r="G237" s="2">
        <f>VLOOKUP(E237,SPSS!H:J,3,FALSE)</f>
        <v>28</v>
      </c>
      <c r="H237" s="2">
        <f t="shared" si="9"/>
        <v>28</v>
      </c>
    </row>
    <row r="238" spans="1:8" x14ac:dyDescent="0.25">
      <c r="A238" s="2">
        <f t="shared" si="10"/>
        <v>221</v>
      </c>
      <c r="B238" s="2" t="s">
        <v>474</v>
      </c>
      <c r="C238" s="2" t="s">
        <v>469</v>
      </c>
      <c r="D238" s="2" t="s">
        <v>428</v>
      </c>
      <c r="E238" s="2" t="s">
        <v>909</v>
      </c>
      <c r="F238" s="2">
        <f>VLOOKUP(E238,SPSS!H:J,2,FALSE)</f>
        <v>2</v>
      </c>
      <c r="G238" s="2">
        <f>VLOOKUP(E238,SPSS!H:J,3,FALSE)</f>
        <v>26</v>
      </c>
      <c r="H238" s="2">
        <f t="shared" si="9"/>
        <v>28</v>
      </c>
    </row>
    <row r="239" spans="1:8" x14ac:dyDescent="0.25">
      <c r="A239" s="2">
        <f t="shared" si="10"/>
        <v>238</v>
      </c>
      <c r="B239" s="2" t="s">
        <v>471</v>
      </c>
      <c r="C239" s="2" t="s">
        <v>453</v>
      </c>
      <c r="D239" s="2" t="s">
        <v>0</v>
      </c>
      <c r="E239" s="2" t="s">
        <v>481</v>
      </c>
      <c r="F239" s="2">
        <f>VLOOKUP(E239,SPSS!H:J,2,FALSE)</f>
        <v>2</v>
      </c>
      <c r="G239" s="2">
        <f>VLOOKUP(E239,SPSS!H:J,3,FALSE)</f>
        <v>25</v>
      </c>
      <c r="H239" s="2">
        <f t="shared" si="9"/>
        <v>27</v>
      </c>
    </row>
    <row r="240" spans="1:8" x14ac:dyDescent="0.25">
      <c r="A240" s="2">
        <f t="shared" si="10"/>
        <v>238</v>
      </c>
      <c r="B240" s="2" t="s">
        <v>471</v>
      </c>
      <c r="C240" s="2" t="s">
        <v>454</v>
      </c>
      <c r="D240" s="2" t="s">
        <v>21</v>
      </c>
      <c r="E240" s="2" t="s">
        <v>502</v>
      </c>
      <c r="F240" s="2">
        <f>VLOOKUP(E240,SPSS!H:J,2,FALSE)</f>
        <v>3</v>
      </c>
      <c r="G240" s="2">
        <f>VLOOKUP(E240,SPSS!H:J,3,FALSE)</f>
        <v>24</v>
      </c>
      <c r="H240" s="2">
        <f t="shared" si="9"/>
        <v>27</v>
      </c>
    </row>
    <row r="241" spans="1:8" x14ac:dyDescent="0.25">
      <c r="A241" s="2">
        <f t="shared" si="10"/>
        <v>238</v>
      </c>
      <c r="B241" s="2" t="s">
        <v>471</v>
      </c>
      <c r="C241" s="2" t="s">
        <v>454</v>
      </c>
      <c r="D241" s="2" t="s">
        <v>27</v>
      </c>
      <c r="E241" s="2" t="s">
        <v>508</v>
      </c>
      <c r="F241" s="2">
        <f>VLOOKUP(E241,SPSS!H:J,2,FALSE)</f>
        <v>1</v>
      </c>
      <c r="G241" s="2">
        <f>VLOOKUP(E241,SPSS!H:J,3,FALSE)</f>
        <v>26</v>
      </c>
      <c r="H241" s="2">
        <f t="shared" si="9"/>
        <v>27</v>
      </c>
    </row>
    <row r="242" spans="1:8" x14ac:dyDescent="0.25">
      <c r="A242" s="2">
        <f t="shared" si="10"/>
        <v>238</v>
      </c>
      <c r="B242" s="2" t="s">
        <v>471</v>
      </c>
      <c r="C242" s="2" t="s">
        <v>455</v>
      </c>
      <c r="D242" s="2" t="s">
        <v>32</v>
      </c>
      <c r="E242" s="2" t="s">
        <v>513</v>
      </c>
      <c r="F242" s="2">
        <f>VLOOKUP(E242,SPSS!H:J,2,FALSE)</f>
        <v>2</v>
      </c>
      <c r="G242" s="2">
        <f>VLOOKUP(E242,SPSS!H:J,3,FALSE)</f>
        <v>25</v>
      </c>
      <c r="H242" s="2">
        <f t="shared" si="9"/>
        <v>27</v>
      </c>
    </row>
    <row r="243" spans="1:8" x14ac:dyDescent="0.25">
      <c r="A243" s="2">
        <f t="shared" si="10"/>
        <v>238</v>
      </c>
      <c r="B243" s="2" t="s">
        <v>471</v>
      </c>
      <c r="C243" s="2" t="s">
        <v>455</v>
      </c>
      <c r="D243" s="2" t="s">
        <v>57</v>
      </c>
      <c r="E243" s="2" t="s">
        <v>538</v>
      </c>
      <c r="F243" s="2">
        <f>VLOOKUP(E243,SPSS!H:J,2,FALSE)</f>
        <v>4</v>
      </c>
      <c r="G243" s="2">
        <f>VLOOKUP(E243,SPSS!H:J,3,FALSE)</f>
        <v>23</v>
      </c>
      <c r="H243" s="2">
        <f t="shared" si="9"/>
        <v>27</v>
      </c>
    </row>
    <row r="244" spans="1:8" x14ac:dyDescent="0.25">
      <c r="A244" s="2">
        <f t="shared" si="10"/>
        <v>238</v>
      </c>
      <c r="B244" s="2" t="s">
        <v>471</v>
      </c>
      <c r="C244" s="2" t="s">
        <v>455</v>
      </c>
      <c r="D244" s="2" t="s">
        <v>59</v>
      </c>
      <c r="E244" s="2" t="s">
        <v>540</v>
      </c>
      <c r="F244" s="2">
        <f>VLOOKUP(E244,SPSS!H:J,2,FALSE)</f>
        <v>1</v>
      </c>
      <c r="G244" s="2">
        <f>VLOOKUP(E244,SPSS!H:J,3,FALSE)</f>
        <v>26</v>
      </c>
      <c r="H244" s="2">
        <f t="shared" si="9"/>
        <v>27</v>
      </c>
    </row>
    <row r="245" spans="1:8" x14ac:dyDescent="0.25">
      <c r="A245" s="2">
        <f t="shared" si="10"/>
        <v>238</v>
      </c>
      <c r="B245" s="2" t="s">
        <v>474</v>
      </c>
      <c r="C245" s="2" t="s">
        <v>464</v>
      </c>
      <c r="D245" s="2" t="s">
        <v>298</v>
      </c>
      <c r="E245" s="2" t="s">
        <v>779</v>
      </c>
      <c r="F245" s="2">
        <f>VLOOKUP(E245,SPSS!H:J,2,FALSE)</f>
        <v>2</v>
      </c>
      <c r="G245" s="2">
        <f>VLOOKUP(E245,SPSS!H:J,3,FALSE)</f>
        <v>25</v>
      </c>
      <c r="H245" s="2">
        <f t="shared" si="9"/>
        <v>27</v>
      </c>
    </row>
    <row r="246" spans="1:8" x14ac:dyDescent="0.25">
      <c r="A246" s="2">
        <f t="shared" si="10"/>
        <v>238</v>
      </c>
      <c r="B246" s="2" t="s">
        <v>475</v>
      </c>
      <c r="C246" s="2" t="s">
        <v>465</v>
      </c>
      <c r="D246" s="2" t="s">
        <v>306</v>
      </c>
      <c r="E246" s="2" t="s">
        <v>787</v>
      </c>
      <c r="F246" s="2">
        <f>VLOOKUP(E246,SPSS!H:J,2,FALSE)</f>
        <v>4</v>
      </c>
      <c r="G246" s="2">
        <f>VLOOKUP(E246,SPSS!H:J,3,FALSE)</f>
        <v>23</v>
      </c>
      <c r="H246" s="2">
        <f t="shared" si="9"/>
        <v>27</v>
      </c>
    </row>
    <row r="247" spans="1:8" x14ac:dyDescent="0.25">
      <c r="A247" s="2">
        <f t="shared" si="10"/>
        <v>238</v>
      </c>
      <c r="B247" s="2" t="s">
        <v>475</v>
      </c>
      <c r="C247" s="2" t="s">
        <v>465</v>
      </c>
      <c r="D247" s="2" t="s">
        <v>321</v>
      </c>
      <c r="E247" s="2" t="s">
        <v>802</v>
      </c>
      <c r="F247" s="2">
        <f>VLOOKUP(E247,SPSS!H:J,2,FALSE)</f>
        <v>2</v>
      </c>
      <c r="G247" s="2">
        <f>VLOOKUP(E247,SPSS!H:J,3,FALSE)</f>
        <v>25</v>
      </c>
      <c r="H247" s="2">
        <f t="shared" ref="H247:H310" si="11">SUM(F247:G247)</f>
        <v>27</v>
      </c>
    </row>
    <row r="248" spans="1:8" x14ac:dyDescent="0.25">
      <c r="A248" s="2">
        <f t="shared" si="10"/>
        <v>238</v>
      </c>
      <c r="B248" s="2" t="s">
        <v>475</v>
      </c>
      <c r="C248" s="2" t="s">
        <v>466</v>
      </c>
      <c r="D248" s="2" t="s">
        <v>322</v>
      </c>
      <c r="E248" s="2" t="s">
        <v>803</v>
      </c>
      <c r="F248" s="2">
        <f>VLOOKUP(E248,SPSS!H:J,2,FALSE)</f>
        <v>3</v>
      </c>
      <c r="G248" s="2">
        <f>VLOOKUP(E248,SPSS!H:J,3,FALSE)</f>
        <v>24</v>
      </c>
      <c r="H248" s="2">
        <f t="shared" si="11"/>
        <v>27</v>
      </c>
    </row>
    <row r="249" spans="1:8" x14ac:dyDescent="0.25">
      <c r="A249" s="2">
        <f t="shared" si="10"/>
        <v>238</v>
      </c>
      <c r="B249" s="2" t="s">
        <v>475</v>
      </c>
      <c r="C249" s="2" t="s">
        <v>467</v>
      </c>
      <c r="D249" s="2" t="s">
        <v>356</v>
      </c>
      <c r="E249" s="2" t="s">
        <v>837</v>
      </c>
      <c r="F249" s="2">
        <f>VLOOKUP(E249,SPSS!H:J,2,FALSE)</f>
        <v>4</v>
      </c>
      <c r="G249" s="2">
        <f>VLOOKUP(E249,SPSS!H:J,3,FALSE)</f>
        <v>23</v>
      </c>
      <c r="H249" s="2">
        <f t="shared" si="11"/>
        <v>27</v>
      </c>
    </row>
    <row r="250" spans="1:8" x14ac:dyDescent="0.25">
      <c r="A250" s="2">
        <f t="shared" si="10"/>
        <v>238</v>
      </c>
      <c r="B250" s="2" t="s">
        <v>475</v>
      </c>
      <c r="C250" s="2" t="s">
        <v>468</v>
      </c>
      <c r="D250" s="2" t="s">
        <v>380</v>
      </c>
      <c r="E250" s="2" t="s">
        <v>861</v>
      </c>
      <c r="F250" s="2">
        <f>VLOOKUP(E250,SPSS!H:J,2,FALSE)</f>
        <v>1</v>
      </c>
      <c r="G250" s="2">
        <f>VLOOKUP(E250,SPSS!H:J,3,FALSE)</f>
        <v>26</v>
      </c>
      <c r="H250" s="2">
        <f t="shared" si="11"/>
        <v>27</v>
      </c>
    </row>
    <row r="251" spans="1:8" x14ac:dyDescent="0.25">
      <c r="A251" s="2">
        <f t="shared" si="10"/>
        <v>250</v>
      </c>
      <c r="B251" s="2" t="s">
        <v>471</v>
      </c>
      <c r="C251" s="2" t="s">
        <v>453</v>
      </c>
      <c r="D251" s="2" t="s">
        <v>5</v>
      </c>
      <c r="E251" s="2" t="s">
        <v>486</v>
      </c>
      <c r="F251" s="2">
        <f>VLOOKUP(E251,SPSS!H:J,2,FALSE)</f>
        <v>1</v>
      </c>
      <c r="G251" s="2">
        <f>VLOOKUP(E251,SPSS!H:J,3,FALSE)</f>
        <v>25</v>
      </c>
      <c r="H251" s="2">
        <f t="shared" si="11"/>
        <v>26</v>
      </c>
    </row>
    <row r="252" spans="1:8" x14ac:dyDescent="0.25">
      <c r="A252" s="2">
        <f t="shared" si="10"/>
        <v>250</v>
      </c>
      <c r="B252" s="2" t="s">
        <v>471</v>
      </c>
      <c r="C252" s="2" t="s">
        <v>454</v>
      </c>
      <c r="D252" s="2" t="s">
        <v>16</v>
      </c>
      <c r="E252" s="2" t="s">
        <v>497</v>
      </c>
      <c r="F252" s="2">
        <f>VLOOKUP(E252,SPSS!H:J,2,FALSE)</f>
        <v>2</v>
      </c>
      <c r="G252" s="2">
        <f>VLOOKUP(E252,SPSS!H:J,3,FALSE)</f>
        <v>24</v>
      </c>
      <c r="H252" s="2">
        <f t="shared" si="11"/>
        <v>26</v>
      </c>
    </row>
    <row r="253" spans="1:8" x14ac:dyDescent="0.25">
      <c r="A253" s="2">
        <f t="shared" si="10"/>
        <v>250</v>
      </c>
      <c r="B253" s="2" t="s">
        <v>471</v>
      </c>
      <c r="C253" s="2" t="s">
        <v>455</v>
      </c>
      <c r="D253" s="2" t="s">
        <v>42</v>
      </c>
      <c r="E253" s="2" t="s">
        <v>523</v>
      </c>
      <c r="F253" s="2">
        <f>VLOOKUP(E253,SPSS!H:J,2,FALSE)</f>
        <v>0</v>
      </c>
      <c r="G253" s="2">
        <f>VLOOKUP(E253,SPSS!H:J,3,FALSE)</f>
        <v>26</v>
      </c>
      <c r="H253" s="2">
        <f t="shared" si="11"/>
        <v>26</v>
      </c>
    </row>
    <row r="254" spans="1:8" x14ac:dyDescent="0.25">
      <c r="A254" s="2">
        <f t="shared" si="10"/>
        <v>250</v>
      </c>
      <c r="B254" s="2" t="s">
        <v>472</v>
      </c>
      <c r="C254" s="2" t="s">
        <v>458</v>
      </c>
      <c r="D254" s="2" t="s">
        <v>113</v>
      </c>
      <c r="E254" s="2" t="s">
        <v>594</v>
      </c>
      <c r="F254" s="2">
        <f>VLOOKUP(E254,SPSS!H:J,2,FALSE)</f>
        <v>4</v>
      </c>
      <c r="G254" s="2">
        <f>VLOOKUP(E254,SPSS!H:J,3,FALSE)</f>
        <v>22</v>
      </c>
      <c r="H254" s="2">
        <f t="shared" si="11"/>
        <v>26</v>
      </c>
    </row>
    <row r="255" spans="1:8" x14ac:dyDescent="0.25">
      <c r="A255" s="2">
        <f t="shared" si="10"/>
        <v>250</v>
      </c>
      <c r="B255" s="2" t="s">
        <v>472</v>
      </c>
      <c r="C255" s="2" t="s">
        <v>458</v>
      </c>
      <c r="D255" s="2" t="s">
        <v>124</v>
      </c>
      <c r="E255" s="2" t="s">
        <v>605</v>
      </c>
      <c r="F255" s="2">
        <f>VLOOKUP(E255,SPSS!H:J,2,FALSE)</f>
        <v>2</v>
      </c>
      <c r="G255" s="2">
        <f>VLOOKUP(E255,SPSS!H:J,3,FALSE)</f>
        <v>24</v>
      </c>
      <c r="H255" s="2">
        <f t="shared" si="11"/>
        <v>26</v>
      </c>
    </row>
    <row r="256" spans="1:8" x14ac:dyDescent="0.25">
      <c r="A256" s="2">
        <f t="shared" si="10"/>
        <v>250</v>
      </c>
      <c r="B256" s="2" t="s">
        <v>473</v>
      </c>
      <c r="C256" s="2" t="s">
        <v>460</v>
      </c>
      <c r="D256" s="2" t="s">
        <v>154</v>
      </c>
      <c r="E256" s="2" t="s">
        <v>635</v>
      </c>
      <c r="F256" s="2">
        <f>VLOOKUP(E256,SPSS!H:J,2,FALSE)</f>
        <v>1</v>
      </c>
      <c r="G256" s="2">
        <f>VLOOKUP(E256,SPSS!H:J,3,FALSE)</f>
        <v>25</v>
      </c>
      <c r="H256" s="2">
        <f t="shared" si="11"/>
        <v>26</v>
      </c>
    </row>
    <row r="257" spans="1:8" x14ac:dyDescent="0.25">
      <c r="A257" s="2">
        <f t="shared" si="10"/>
        <v>250</v>
      </c>
      <c r="B257" s="2" t="s">
        <v>473</v>
      </c>
      <c r="C257" s="2" t="s">
        <v>460</v>
      </c>
      <c r="D257" s="2" t="s">
        <v>165</v>
      </c>
      <c r="E257" s="2" t="s">
        <v>646</v>
      </c>
      <c r="F257" s="2">
        <f>VLOOKUP(E257,SPSS!H:J,2,FALSE)</f>
        <v>2</v>
      </c>
      <c r="G257" s="2">
        <f>VLOOKUP(E257,SPSS!H:J,3,FALSE)</f>
        <v>24</v>
      </c>
      <c r="H257" s="2">
        <f t="shared" si="11"/>
        <v>26</v>
      </c>
    </row>
    <row r="258" spans="1:8" x14ac:dyDescent="0.25">
      <c r="A258" s="2">
        <f t="shared" ref="A258:A321" si="12">RANK(H258,H:H,0)-1</f>
        <v>250</v>
      </c>
      <c r="B258" s="2" t="s">
        <v>473</v>
      </c>
      <c r="C258" s="2" t="s">
        <v>461</v>
      </c>
      <c r="D258" s="2" t="s">
        <v>177</v>
      </c>
      <c r="E258" s="2" t="s">
        <v>658</v>
      </c>
      <c r="F258" s="2">
        <f>VLOOKUP(E258,SPSS!H:J,2,FALSE)</f>
        <v>1</v>
      </c>
      <c r="G258" s="2">
        <f>VLOOKUP(E258,SPSS!H:J,3,FALSE)</f>
        <v>25</v>
      </c>
      <c r="H258" s="2">
        <f t="shared" si="11"/>
        <v>26</v>
      </c>
    </row>
    <row r="259" spans="1:8" x14ac:dyDescent="0.25">
      <c r="A259" s="2">
        <f t="shared" si="12"/>
        <v>250</v>
      </c>
      <c r="B259" s="2" t="s">
        <v>473</v>
      </c>
      <c r="C259" s="2" t="s">
        <v>461</v>
      </c>
      <c r="D259" s="2" t="s">
        <v>198</v>
      </c>
      <c r="E259" s="2" t="s">
        <v>679</v>
      </c>
      <c r="F259" s="2">
        <f>VLOOKUP(E259,SPSS!H:J,2,FALSE)</f>
        <v>1</v>
      </c>
      <c r="G259" s="2">
        <f>VLOOKUP(E259,SPSS!H:J,3,FALSE)</f>
        <v>25</v>
      </c>
      <c r="H259" s="2">
        <f t="shared" si="11"/>
        <v>26</v>
      </c>
    </row>
    <row r="260" spans="1:8" x14ac:dyDescent="0.25">
      <c r="A260" s="2">
        <f t="shared" si="12"/>
        <v>250</v>
      </c>
      <c r="B260" s="2" t="s">
        <v>473</v>
      </c>
      <c r="C260" s="2" t="s">
        <v>461</v>
      </c>
      <c r="D260" s="2" t="s">
        <v>203</v>
      </c>
      <c r="E260" s="2" t="s">
        <v>684</v>
      </c>
      <c r="F260" s="2">
        <f>VLOOKUP(E260,SPSS!H:J,2,FALSE)</f>
        <v>4</v>
      </c>
      <c r="G260" s="2">
        <f>VLOOKUP(E260,SPSS!H:J,3,FALSE)</f>
        <v>22</v>
      </c>
      <c r="H260" s="2">
        <f t="shared" si="11"/>
        <v>26</v>
      </c>
    </row>
    <row r="261" spans="1:8" x14ac:dyDescent="0.25">
      <c r="A261" s="2">
        <f t="shared" si="12"/>
        <v>250</v>
      </c>
      <c r="B261" s="2" t="s">
        <v>474</v>
      </c>
      <c r="C261" s="2" t="s">
        <v>462</v>
      </c>
      <c r="D261" s="2" t="s">
        <v>233</v>
      </c>
      <c r="E261" s="2" t="s">
        <v>714</v>
      </c>
      <c r="F261" s="2">
        <f>VLOOKUP(E261,SPSS!H:J,2,FALSE)</f>
        <v>1</v>
      </c>
      <c r="G261" s="2">
        <f>VLOOKUP(E261,SPSS!H:J,3,FALSE)</f>
        <v>25</v>
      </c>
      <c r="H261" s="2">
        <f t="shared" si="11"/>
        <v>26</v>
      </c>
    </row>
    <row r="262" spans="1:8" x14ac:dyDescent="0.25">
      <c r="A262" s="2">
        <f t="shared" si="12"/>
        <v>250</v>
      </c>
      <c r="B262" s="2" t="s">
        <v>474</v>
      </c>
      <c r="C262" s="2" t="s">
        <v>463</v>
      </c>
      <c r="D262" s="2" t="s">
        <v>238</v>
      </c>
      <c r="E262" s="2" t="s">
        <v>719</v>
      </c>
      <c r="F262" s="2">
        <f>VLOOKUP(E262,SPSS!H:J,2,FALSE)</f>
        <v>2</v>
      </c>
      <c r="G262" s="2">
        <f>VLOOKUP(E262,SPSS!H:J,3,FALSE)</f>
        <v>24</v>
      </c>
      <c r="H262" s="2">
        <f t="shared" si="11"/>
        <v>26</v>
      </c>
    </row>
    <row r="263" spans="1:8" x14ac:dyDescent="0.25">
      <c r="A263" s="2">
        <f t="shared" si="12"/>
        <v>250</v>
      </c>
      <c r="B263" s="2" t="s">
        <v>474</v>
      </c>
      <c r="C263" s="2" t="s">
        <v>463</v>
      </c>
      <c r="D263" s="2" t="s">
        <v>246</v>
      </c>
      <c r="E263" s="2" t="s">
        <v>727</v>
      </c>
      <c r="F263" s="2">
        <f>VLOOKUP(E263,SPSS!H:J,2,FALSE)</f>
        <v>1</v>
      </c>
      <c r="G263" s="2">
        <f>VLOOKUP(E263,SPSS!H:J,3,FALSE)</f>
        <v>25</v>
      </c>
      <c r="H263" s="2">
        <f t="shared" si="11"/>
        <v>26</v>
      </c>
    </row>
    <row r="264" spans="1:8" x14ac:dyDescent="0.25">
      <c r="A264" s="2">
        <f t="shared" si="12"/>
        <v>250</v>
      </c>
      <c r="B264" s="2" t="s">
        <v>474</v>
      </c>
      <c r="C264" s="2" t="s">
        <v>464</v>
      </c>
      <c r="D264" s="2" t="s">
        <v>265</v>
      </c>
      <c r="E264" s="2" t="s">
        <v>746</v>
      </c>
      <c r="F264" s="2">
        <f>VLOOKUP(E264,SPSS!H:J,2,FALSE)</f>
        <v>1</v>
      </c>
      <c r="G264" s="2">
        <f>VLOOKUP(E264,SPSS!H:J,3,FALSE)</f>
        <v>25</v>
      </c>
      <c r="H264" s="2">
        <f t="shared" si="11"/>
        <v>26</v>
      </c>
    </row>
    <row r="265" spans="1:8" x14ac:dyDescent="0.25">
      <c r="A265" s="2">
        <f t="shared" si="12"/>
        <v>250</v>
      </c>
      <c r="B265" s="2" t="s">
        <v>475</v>
      </c>
      <c r="C265" s="2" t="s">
        <v>465</v>
      </c>
      <c r="D265" s="2" t="s">
        <v>308</v>
      </c>
      <c r="E265" s="2" t="s">
        <v>789</v>
      </c>
      <c r="F265" s="2">
        <f>VLOOKUP(E265,SPSS!H:J,2,FALSE)</f>
        <v>1</v>
      </c>
      <c r="G265" s="2">
        <f>VLOOKUP(E265,SPSS!H:J,3,FALSE)</f>
        <v>25</v>
      </c>
      <c r="H265" s="2">
        <f t="shared" si="11"/>
        <v>26</v>
      </c>
    </row>
    <row r="266" spans="1:8" x14ac:dyDescent="0.25">
      <c r="A266" s="2">
        <f t="shared" si="12"/>
        <v>250</v>
      </c>
      <c r="B266" s="2" t="s">
        <v>475</v>
      </c>
      <c r="C266" s="2" t="s">
        <v>465</v>
      </c>
      <c r="D266" s="2" t="s">
        <v>311</v>
      </c>
      <c r="E266" s="2" t="s">
        <v>792</v>
      </c>
      <c r="F266" s="2">
        <f>VLOOKUP(E266,SPSS!H:J,2,FALSE)</f>
        <v>3</v>
      </c>
      <c r="G266" s="2">
        <f>VLOOKUP(E266,SPSS!H:J,3,FALSE)</f>
        <v>23</v>
      </c>
      <c r="H266" s="2">
        <f t="shared" si="11"/>
        <v>26</v>
      </c>
    </row>
    <row r="267" spans="1:8" x14ac:dyDescent="0.25">
      <c r="A267" s="2">
        <f t="shared" si="12"/>
        <v>250</v>
      </c>
      <c r="B267" s="2" t="s">
        <v>475</v>
      </c>
      <c r="C267" s="2" t="s">
        <v>467</v>
      </c>
      <c r="D267" s="2" t="s">
        <v>341</v>
      </c>
      <c r="E267" s="2" t="s">
        <v>822</v>
      </c>
      <c r="F267" s="2">
        <f>VLOOKUP(E267,SPSS!H:J,2,FALSE)</f>
        <v>2</v>
      </c>
      <c r="G267" s="2">
        <f>VLOOKUP(E267,SPSS!H:J,3,FALSE)</f>
        <v>24</v>
      </c>
      <c r="H267" s="2">
        <f t="shared" si="11"/>
        <v>26</v>
      </c>
    </row>
    <row r="268" spans="1:8" x14ac:dyDescent="0.25">
      <c r="A268" s="2">
        <f t="shared" si="12"/>
        <v>250</v>
      </c>
      <c r="B268" s="2" t="s">
        <v>475</v>
      </c>
      <c r="C268" s="2" t="s">
        <v>468</v>
      </c>
      <c r="D268" s="2" t="s">
        <v>410</v>
      </c>
      <c r="E268" s="2" t="s">
        <v>891</v>
      </c>
      <c r="F268" s="2">
        <f>VLOOKUP(E268,SPSS!H:J,2,FALSE)</f>
        <v>2</v>
      </c>
      <c r="G268" s="2">
        <f>VLOOKUP(E268,SPSS!H:J,3,FALSE)</f>
        <v>24</v>
      </c>
      <c r="H268" s="2">
        <f t="shared" si="11"/>
        <v>26</v>
      </c>
    </row>
    <row r="269" spans="1:8" x14ac:dyDescent="0.25">
      <c r="A269" s="2">
        <f t="shared" si="12"/>
        <v>268</v>
      </c>
      <c r="B269" s="2" t="s">
        <v>471</v>
      </c>
      <c r="C269" s="2" t="s">
        <v>453</v>
      </c>
      <c r="D269" s="2" t="s">
        <v>9</v>
      </c>
      <c r="E269" s="2" t="s">
        <v>490</v>
      </c>
      <c r="F269" s="2">
        <f>VLOOKUP(E269,SPSS!H:J,2,FALSE)</f>
        <v>1</v>
      </c>
      <c r="G269" s="2">
        <f>VLOOKUP(E269,SPSS!H:J,3,FALSE)</f>
        <v>24</v>
      </c>
      <c r="H269" s="2">
        <f t="shared" si="11"/>
        <v>25</v>
      </c>
    </row>
    <row r="270" spans="1:8" x14ac:dyDescent="0.25">
      <c r="A270" s="2">
        <f t="shared" si="12"/>
        <v>268</v>
      </c>
      <c r="B270" s="2" t="s">
        <v>471</v>
      </c>
      <c r="C270" s="2" t="s">
        <v>455</v>
      </c>
      <c r="D270" s="2" t="s">
        <v>36</v>
      </c>
      <c r="E270" s="2" t="s">
        <v>517</v>
      </c>
      <c r="F270" s="2">
        <f>VLOOKUP(E270,SPSS!H:J,2,FALSE)</f>
        <v>3</v>
      </c>
      <c r="G270" s="2">
        <f>VLOOKUP(E270,SPSS!H:J,3,FALSE)</f>
        <v>22</v>
      </c>
      <c r="H270" s="2">
        <f t="shared" si="11"/>
        <v>25</v>
      </c>
    </row>
    <row r="271" spans="1:8" x14ac:dyDescent="0.25">
      <c r="A271" s="2">
        <f t="shared" si="12"/>
        <v>268</v>
      </c>
      <c r="B271" s="2" t="s">
        <v>473</v>
      </c>
      <c r="C271" s="2" t="s">
        <v>460</v>
      </c>
      <c r="D271" s="2" t="s">
        <v>152</v>
      </c>
      <c r="E271" s="2" t="s">
        <v>633</v>
      </c>
      <c r="F271" s="2">
        <f>VLOOKUP(E271,SPSS!H:J,2,FALSE)</f>
        <v>1</v>
      </c>
      <c r="G271" s="2">
        <f>VLOOKUP(E271,SPSS!H:J,3,FALSE)</f>
        <v>24</v>
      </c>
      <c r="H271" s="2">
        <f t="shared" si="11"/>
        <v>25</v>
      </c>
    </row>
    <row r="272" spans="1:8" x14ac:dyDescent="0.25">
      <c r="A272" s="2">
        <f t="shared" si="12"/>
        <v>268</v>
      </c>
      <c r="B272" s="2" t="s">
        <v>473</v>
      </c>
      <c r="C272" s="2" t="s">
        <v>461</v>
      </c>
      <c r="D272" s="2" t="s">
        <v>175</v>
      </c>
      <c r="E272" s="2" t="s">
        <v>656</v>
      </c>
      <c r="F272" s="2">
        <f>VLOOKUP(E272,SPSS!H:J,2,FALSE)</f>
        <v>6</v>
      </c>
      <c r="G272" s="2">
        <f>VLOOKUP(E272,SPSS!H:J,3,FALSE)</f>
        <v>19</v>
      </c>
      <c r="H272" s="2">
        <f t="shared" si="11"/>
        <v>25</v>
      </c>
    </row>
    <row r="273" spans="1:8" x14ac:dyDescent="0.25">
      <c r="A273" s="2">
        <f t="shared" si="12"/>
        <v>268</v>
      </c>
      <c r="B273" s="2" t="s">
        <v>473</v>
      </c>
      <c r="C273" s="2" t="s">
        <v>461</v>
      </c>
      <c r="D273" s="2" t="s">
        <v>183</v>
      </c>
      <c r="E273" s="2" t="s">
        <v>664</v>
      </c>
      <c r="F273" s="2">
        <f>VLOOKUP(E273,SPSS!H:J,2,FALSE)</f>
        <v>0</v>
      </c>
      <c r="G273" s="2">
        <f>VLOOKUP(E273,SPSS!H:J,3,FALSE)</f>
        <v>25</v>
      </c>
      <c r="H273" s="2">
        <f t="shared" si="11"/>
        <v>25</v>
      </c>
    </row>
    <row r="274" spans="1:8" x14ac:dyDescent="0.25">
      <c r="A274" s="2">
        <f t="shared" si="12"/>
        <v>268</v>
      </c>
      <c r="B274" s="2" t="s">
        <v>474</v>
      </c>
      <c r="C274" s="2" t="s">
        <v>462</v>
      </c>
      <c r="D274" s="2" t="s">
        <v>221</v>
      </c>
      <c r="E274" s="2" t="s">
        <v>702</v>
      </c>
      <c r="F274" s="2">
        <f>VLOOKUP(E274,SPSS!H:J,2,FALSE)</f>
        <v>0</v>
      </c>
      <c r="G274" s="2">
        <f>VLOOKUP(E274,SPSS!H:J,3,FALSE)</f>
        <v>25</v>
      </c>
      <c r="H274" s="2">
        <f t="shared" si="11"/>
        <v>25</v>
      </c>
    </row>
    <row r="275" spans="1:8" x14ac:dyDescent="0.25">
      <c r="A275" s="2">
        <f t="shared" si="12"/>
        <v>268</v>
      </c>
      <c r="B275" s="2" t="s">
        <v>475</v>
      </c>
      <c r="C275" s="2" t="s">
        <v>465</v>
      </c>
      <c r="D275" s="2" t="s">
        <v>305</v>
      </c>
      <c r="E275" s="2" t="s">
        <v>786</v>
      </c>
      <c r="F275" s="2">
        <f>VLOOKUP(E275,SPSS!H:J,2,FALSE)</f>
        <v>2</v>
      </c>
      <c r="G275" s="2">
        <f>VLOOKUP(E275,SPSS!H:J,3,FALSE)</f>
        <v>23</v>
      </c>
      <c r="H275" s="2">
        <f t="shared" si="11"/>
        <v>25</v>
      </c>
    </row>
    <row r="276" spans="1:8" x14ac:dyDescent="0.25">
      <c r="A276" s="2">
        <f t="shared" si="12"/>
        <v>268</v>
      </c>
      <c r="B276" s="2" t="s">
        <v>475</v>
      </c>
      <c r="C276" s="2" t="s">
        <v>465</v>
      </c>
      <c r="D276" s="2" t="s">
        <v>313</v>
      </c>
      <c r="E276" s="2" t="s">
        <v>794</v>
      </c>
      <c r="F276" s="2">
        <f>VLOOKUP(E276,SPSS!H:J,2,FALSE)</f>
        <v>2</v>
      </c>
      <c r="G276" s="2">
        <f>VLOOKUP(E276,SPSS!H:J,3,FALSE)</f>
        <v>23</v>
      </c>
      <c r="H276" s="2">
        <f t="shared" si="11"/>
        <v>25</v>
      </c>
    </row>
    <row r="277" spans="1:8" x14ac:dyDescent="0.25">
      <c r="A277" s="2">
        <f t="shared" si="12"/>
        <v>268</v>
      </c>
      <c r="B277" s="2" t="s">
        <v>475</v>
      </c>
      <c r="C277" s="2" t="s">
        <v>465</v>
      </c>
      <c r="D277" s="2" t="s">
        <v>316</v>
      </c>
      <c r="E277" s="2" t="s">
        <v>797</v>
      </c>
      <c r="F277" s="2">
        <f>VLOOKUP(E277,SPSS!H:J,2,FALSE)</f>
        <v>1</v>
      </c>
      <c r="G277" s="2">
        <f>VLOOKUP(E277,SPSS!H:J,3,FALSE)</f>
        <v>24</v>
      </c>
      <c r="H277" s="2">
        <f t="shared" si="11"/>
        <v>25</v>
      </c>
    </row>
    <row r="278" spans="1:8" x14ac:dyDescent="0.25">
      <c r="A278" s="2">
        <f t="shared" si="12"/>
        <v>268</v>
      </c>
      <c r="B278" s="2" t="s">
        <v>474</v>
      </c>
      <c r="C278" s="2" t="s">
        <v>469</v>
      </c>
      <c r="D278" s="2" t="s">
        <v>424</v>
      </c>
      <c r="E278" s="2" t="s">
        <v>905</v>
      </c>
      <c r="F278" s="2">
        <f>VLOOKUP(E278,SPSS!H:J,2,FALSE)</f>
        <v>2</v>
      </c>
      <c r="G278" s="2">
        <f>VLOOKUP(E278,SPSS!H:J,3,FALSE)</f>
        <v>23</v>
      </c>
      <c r="H278" s="2">
        <f t="shared" si="11"/>
        <v>25</v>
      </c>
    </row>
    <row r="279" spans="1:8" x14ac:dyDescent="0.25">
      <c r="A279" s="2">
        <f t="shared" si="12"/>
        <v>268</v>
      </c>
      <c r="B279" s="2" t="s">
        <v>474</v>
      </c>
      <c r="C279" s="2" t="s">
        <v>469</v>
      </c>
      <c r="D279" s="2" t="s">
        <v>440</v>
      </c>
      <c r="E279" s="2" t="s">
        <v>921</v>
      </c>
      <c r="F279" s="2">
        <f>VLOOKUP(E279,SPSS!H:J,2,FALSE)</f>
        <v>5</v>
      </c>
      <c r="G279" s="2">
        <f>VLOOKUP(E279,SPSS!H:J,3,FALSE)</f>
        <v>20</v>
      </c>
      <c r="H279" s="2">
        <f t="shared" si="11"/>
        <v>25</v>
      </c>
    </row>
    <row r="280" spans="1:8" x14ac:dyDescent="0.25">
      <c r="A280" s="2">
        <f t="shared" si="12"/>
        <v>279</v>
      </c>
      <c r="B280" s="2" t="s">
        <v>471</v>
      </c>
      <c r="C280" s="2" t="s">
        <v>454</v>
      </c>
      <c r="D280" s="2" t="s">
        <v>23</v>
      </c>
      <c r="E280" s="2" t="s">
        <v>504</v>
      </c>
      <c r="F280" s="2">
        <f>VLOOKUP(E280,SPSS!H:J,2,FALSE)</f>
        <v>2</v>
      </c>
      <c r="G280" s="2">
        <f>VLOOKUP(E280,SPSS!H:J,3,FALSE)</f>
        <v>22</v>
      </c>
      <c r="H280" s="2">
        <f t="shared" si="11"/>
        <v>24</v>
      </c>
    </row>
    <row r="281" spans="1:8" x14ac:dyDescent="0.25">
      <c r="A281" s="2">
        <f t="shared" si="12"/>
        <v>279</v>
      </c>
      <c r="B281" s="2" t="s">
        <v>471</v>
      </c>
      <c r="C281" s="2" t="s">
        <v>455</v>
      </c>
      <c r="D281" s="2" t="s">
        <v>50</v>
      </c>
      <c r="E281" s="2" t="s">
        <v>531</v>
      </c>
      <c r="F281" s="2">
        <f>VLOOKUP(E281,SPSS!H:J,2,FALSE)</f>
        <v>0</v>
      </c>
      <c r="G281" s="2">
        <f>VLOOKUP(E281,SPSS!H:J,3,FALSE)</f>
        <v>24</v>
      </c>
      <c r="H281" s="2">
        <f t="shared" si="11"/>
        <v>24</v>
      </c>
    </row>
    <row r="282" spans="1:8" x14ac:dyDescent="0.25">
      <c r="A282" s="2">
        <f t="shared" si="12"/>
        <v>279</v>
      </c>
      <c r="B282" s="2" t="s">
        <v>471</v>
      </c>
      <c r="C282" s="2" t="s">
        <v>456</v>
      </c>
      <c r="D282" s="2" t="s">
        <v>76</v>
      </c>
      <c r="E282" s="2" t="s">
        <v>557</v>
      </c>
      <c r="F282" s="2">
        <f>VLOOKUP(E282,SPSS!H:J,2,FALSE)</f>
        <v>2</v>
      </c>
      <c r="G282" s="2">
        <f>VLOOKUP(E282,SPSS!H:J,3,FALSE)</f>
        <v>22</v>
      </c>
      <c r="H282" s="2">
        <f t="shared" si="11"/>
        <v>24</v>
      </c>
    </row>
    <row r="283" spans="1:8" x14ac:dyDescent="0.25">
      <c r="A283" s="2">
        <f t="shared" si="12"/>
        <v>279</v>
      </c>
      <c r="B283" s="2" t="s">
        <v>472</v>
      </c>
      <c r="C283" s="2" t="s">
        <v>458</v>
      </c>
      <c r="D283" s="2" t="s">
        <v>117</v>
      </c>
      <c r="E283" s="2" t="s">
        <v>598</v>
      </c>
      <c r="F283" s="2">
        <f>VLOOKUP(E283,SPSS!H:J,2,FALSE)</f>
        <v>3</v>
      </c>
      <c r="G283" s="2">
        <f>VLOOKUP(E283,SPSS!H:J,3,FALSE)</f>
        <v>21</v>
      </c>
      <c r="H283" s="2">
        <f t="shared" si="11"/>
        <v>24</v>
      </c>
    </row>
    <row r="284" spans="1:8" x14ac:dyDescent="0.25">
      <c r="A284" s="2">
        <f t="shared" si="12"/>
        <v>279</v>
      </c>
      <c r="B284" s="2" t="s">
        <v>472</v>
      </c>
      <c r="C284" s="2" t="s">
        <v>459</v>
      </c>
      <c r="D284" s="2" t="s">
        <v>129</v>
      </c>
      <c r="E284" s="2" t="s">
        <v>610</v>
      </c>
      <c r="F284" s="2">
        <f>VLOOKUP(E284,SPSS!H:J,2,FALSE)</f>
        <v>0</v>
      </c>
      <c r="G284" s="2">
        <f>VLOOKUP(E284,SPSS!H:J,3,FALSE)</f>
        <v>24</v>
      </c>
      <c r="H284" s="2">
        <f t="shared" si="11"/>
        <v>24</v>
      </c>
    </row>
    <row r="285" spans="1:8" x14ac:dyDescent="0.25">
      <c r="A285" s="2">
        <f t="shared" si="12"/>
        <v>279</v>
      </c>
      <c r="B285" s="2" t="s">
        <v>472</v>
      </c>
      <c r="C285" s="2" t="s">
        <v>459</v>
      </c>
      <c r="D285" s="2" t="s">
        <v>141</v>
      </c>
      <c r="E285" s="2" t="s">
        <v>622</v>
      </c>
      <c r="F285" s="2">
        <f>VLOOKUP(E285,SPSS!H:J,2,FALSE)</f>
        <v>2</v>
      </c>
      <c r="G285" s="2">
        <f>VLOOKUP(E285,SPSS!H:J,3,FALSE)</f>
        <v>22</v>
      </c>
      <c r="H285" s="2">
        <f t="shared" si="11"/>
        <v>24</v>
      </c>
    </row>
    <row r="286" spans="1:8" x14ac:dyDescent="0.25">
      <c r="A286" s="2">
        <f t="shared" si="12"/>
        <v>279</v>
      </c>
      <c r="B286" s="2" t="s">
        <v>474</v>
      </c>
      <c r="C286" s="2" t="s">
        <v>462</v>
      </c>
      <c r="D286" s="2" t="s">
        <v>215</v>
      </c>
      <c r="E286" s="2" t="s">
        <v>696</v>
      </c>
      <c r="F286" s="2">
        <f>VLOOKUP(E286,SPSS!H:J,2,FALSE)</f>
        <v>2</v>
      </c>
      <c r="G286" s="2">
        <f>VLOOKUP(E286,SPSS!H:J,3,FALSE)</f>
        <v>22</v>
      </c>
      <c r="H286" s="2">
        <f t="shared" si="11"/>
        <v>24</v>
      </c>
    </row>
    <row r="287" spans="1:8" x14ac:dyDescent="0.25">
      <c r="A287" s="2">
        <f t="shared" si="12"/>
        <v>279</v>
      </c>
      <c r="B287" s="2" t="s">
        <v>474</v>
      </c>
      <c r="C287" s="2" t="s">
        <v>463</v>
      </c>
      <c r="D287" s="2" t="s">
        <v>257</v>
      </c>
      <c r="E287" s="2" t="s">
        <v>738</v>
      </c>
      <c r="F287" s="2">
        <f>VLOOKUP(E287,SPSS!H:J,2,FALSE)</f>
        <v>3</v>
      </c>
      <c r="G287" s="2">
        <f>VLOOKUP(E287,SPSS!H:J,3,FALSE)</f>
        <v>21</v>
      </c>
      <c r="H287" s="2">
        <f t="shared" si="11"/>
        <v>24</v>
      </c>
    </row>
    <row r="288" spans="1:8" x14ac:dyDescent="0.25">
      <c r="A288" s="2">
        <f t="shared" si="12"/>
        <v>279</v>
      </c>
      <c r="B288" s="2" t="s">
        <v>474</v>
      </c>
      <c r="C288" s="2" t="s">
        <v>464</v>
      </c>
      <c r="D288" s="2" t="s">
        <v>282</v>
      </c>
      <c r="E288" s="2" t="s">
        <v>763</v>
      </c>
      <c r="F288" s="2">
        <f>VLOOKUP(E288,SPSS!H:J,2,FALSE)</f>
        <v>3</v>
      </c>
      <c r="G288" s="2">
        <f>VLOOKUP(E288,SPSS!H:J,3,FALSE)</f>
        <v>21</v>
      </c>
      <c r="H288" s="2">
        <f t="shared" si="11"/>
        <v>24</v>
      </c>
    </row>
    <row r="289" spans="1:8" x14ac:dyDescent="0.25">
      <c r="A289" s="2">
        <f t="shared" si="12"/>
        <v>279</v>
      </c>
      <c r="B289" s="2" t="s">
        <v>475</v>
      </c>
      <c r="C289" s="2" t="s">
        <v>466</v>
      </c>
      <c r="D289" s="2" t="s">
        <v>325</v>
      </c>
      <c r="E289" s="2" t="s">
        <v>806</v>
      </c>
      <c r="F289" s="2">
        <f>VLOOKUP(E289,SPSS!H:J,2,FALSE)</f>
        <v>2</v>
      </c>
      <c r="G289" s="2">
        <f>VLOOKUP(E289,SPSS!H:J,3,FALSE)</f>
        <v>22</v>
      </c>
      <c r="H289" s="2">
        <f t="shared" si="11"/>
        <v>24</v>
      </c>
    </row>
    <row r="290" spans="1:8" x14ac:dyDescent="0.25">
      <c r="A290" s="2">
        <f t="shared" si="12"/>
        <v>279</v>
      </c>
      <c r="B290" s="2" t="s">
        <v>475</v>
      </c>
      <c r="C290" s="2" t="s">
        <v>466</v>
      </c>
      <c r="D290" s="2" t="s">
        <v>332</v>
      </c>
      <c r="E290" s="2" t="s">
        <v>813</v>
      </c>
      <c r="F290" s="2">
        <f>VLOOKUP(E290,SPSS!H:J,2,FALSE)</f>
        <v>3</v>
      </c>
      <c r="G290" s="2">
        <f>VLOOKUP(E290,SPSS!H:J,3,FALSE)</f>
        <v>21</v>
      </c>
      <c r="H290" s="2">
        <f t="shared" si="11"/>
        <v>24</v>
      </c>
    </row>
    <row r="291" spans="1:8" x14ac:dyDescent="0.25">
      <c r="A291" s="2">
        <f t="shared" si="12"/>
        <v>279</v>
      </c>
      <c r="B291" s="2" t="s">
        <v>475</v>
      </c>
      <c r="C291" s="2" t="s">
        <v>468</v>
      </c>
      <c r="D291" s="2" t="s">
        <v>382</v>
      </c>
      <c r="E291" s="2" t="s">
        <v>863</v>
      </c>
      <c r="F291" s="2">
        <f>VLOOKUP(E291,SPSS!H:J,2,FALSE)</f>
        <v>2</v>
      </c>
      <c r="G291" s="2">
        <f>VLOOKUP(E291,SPSS!H:J,3,FALSE)</f>
        <v>22</v>
      </c>
      <c r="H291" s="2">
        <f t="shared" si="11"/>
        <v>24</v>
      </c>
    </row>
    <row r="292" spans="1:8" x14ac:dyDescent="0.25">
      <c r="A292" s="2">
        <f t="shared" si="12"/>
        <v>279</v>
      </c>
      <c r="B292" s="2" t="s">
        <v>474</v>
      </c>
      <c r="C292" s="2" t="s">
        <v>469</v>
      </c>
      <c r="D292" s="2" t="s">
        <v>418</v>
      </c>
      <c r="E292" s="2" t="s">
        <v>899</v>
      </c>
      <c r="F292" s="2">
        <f>VLOOKUP(E292,SPSS!H:J,2,FALSE)</f>
        <v>1</v>
      </c>
      <c r="G292" s="2">
        <f>VLOOKUP(E292,SPSS!H:J,3,FALSE)</f>
        <v>23</v>
      </c>
      <c r="H292" s="2">
        <f t="shared" si="11"/>
        <v>24</v>
      </c>
    </row>
    <row r="293" spans="1:8" x14ac:dyDescent="0.25">
      <c r="A293" s="2">
        <f t="shared" si="12"/>
        <v>279</v>
      </c>
      <c r="B293" s="2" t="s">
        <v>474</v>
      </c>
      <c r="C293" s="2" t="s">
        <v>469</v>
      </c>
      <c r="D293" s="2" t="s">
        <v>429</v>
      </c>
      <c r="E293" s="2" t="s">
        <v>910</v>
      </c>
      <c r="F293" s="2">
        <f>VLOOKUP(E293,SPSS!H:J,2,FALSE)</f>
        <v>0</v>
      </c>
      <c r="G293" s="2">
        <f>VLOOKUP(E293,SPSS!H:J,3,FALSE)</f>
        <v>24</v>
      </c>
      <c r="H293" s="2">
        <f t="shared" si="11"/>
        <v>24</v>
      </c>
    </row>
    <row r="294" spans="1:8" x14ac:dyDescent="0.25">
      <c r="A294" s="2">
        <f t="shared" si="12"/>
        <v>293</v>
      </c>
      <c r="B294" s="2" t="s">
        <v>471</v>
      </c>
      <c r="C294" s="2" t="s">
        <v>454</v>
      </c>
      <c r="D294" s="2" t="s">
        <v>15</v>
      </c>
      <c r="E294" s="2" t="s">
        <v>496</v>
      </c>
      <c r="F294" s="2">
        <f>VLOOKUP(E294,SPSS!H:J,2,FALSE)</f>
        <v>1</v>
      </c>
      <c r="G294" s="2">
        <f>VLOOKUP(E294,SPSS!H:J,3,FALSE)</f>
        <v>22</v>
      </c>
      <c r="H294" s="2">
        <f t="shared" si="11"/>
        <v>23</v>
      </c>
    </row>
    <row r="295" spans="1:8" x14ac:dyDescent="0.25">
      <c r="A295" s="2">
        <f t="shared" si="12"/>
        <v>293</v>
      </c>
      <c r="B295" s="2" t="s">
        <v>471</v>
      </c>
      <c r="C295" s="2" t="s">
        <v>454</v>
      </c>
      <c r="D295" s="2" t="s">
        <v>18</v>
      </c>
      <c r="E295" s="2" t="s">
        <v>499</v>
      </c>
      <c r="F295" s="2">
        <f>VLOOKUP(E295,SPSS!H:J,2,FALSE)</f>
        <v>2</v>
      </c>
      <c r="G295" s="2">
        <f>VLOOKUP(E295,SPSS!H:J,3,FALSE)</f>
        <v>21</v>
      </c>
      <c r="H295" s="2">
        <f t="shared" si="11"/>
        <v>23</v>
      </c>
    </row>
    <row r="296" spans="1:8" x14ac:dyDescent="0.25">
      <c r="A296" s="2">
        <f t="shared" si="12"/>
        <v>293</v>
      </c>
      <c r="B296" s="2" t="s">
        <v>471</v>
      </c>
      <c r="C296" s="2" t="s">
        <v>456</v>
      </c>
      <c r="D296" s="2" t="s">
        <v>71</v>
      </c>
      <c r="E296" s="2" t="s">
        <v>552</v>
      </c>
      <c r="F296" s="2">
        <f>VLOOKUP(E296,SPSS!H:J,2,FALSE)</f>
        <v>1</v>
      </c>
      <c r="G296" s="2">
        <f>VLOOKUP(E296,SPSS!H:J,3,FALSE)</f>
        <v>22</v>
      </c>
      <c r="H296" s="2">
        <f t="shared" si="11"/>
        <v>23</v>
      </c>
    </row>
    <row r="297" spans="1:8" x14ac:dyDescent="0.25">
      <c r="A297" s="2">
        <f t="shared" si="12"/>
        <v>293</v>
      </c>
      <c r="B297" s="2" t="s">
        <v>472</v>
      </c>
      <c r="C297" s="2" t="s">
        <v>457</v>
      </c>
      <c r="D297" s="2" t="s">
        <v>89</v>
      </c>
      <c r="E297" s="2" t="s">
        <v>570</v>
      </c>
      <c r="F297" s="2">
        <f>VLOOKUP(E297,SPSS!H:J,2,FALSE)</f>
        <v>1</v>
      </c>
      <c r="G297" s="2">
        <f>VLOOKUP(E297,SPSS!H:J,3,FALSE)</f>
        <v>22</v>
      </c>
      <c r="H297" s="2">
        <f t="shared" si="11"/>
        <v>23</v>
      </c>
    </row>
    <row r="298" spans="1:8" x14ac:dyDescent="0.25">
      <c r="A298" s="2">
        <f t="shared" si="12"/>
        <v>293</v>
      </c>
      <c r="B298" s="2" t="s">
        <v>472</v>
      </c>
      <c r="C298" s="2" t="s">
        <v>457</v>
      </c>
      <c r="D298" s="2" t="s">
        <v>95</v>
      </c>
      <c r="E298" s="2" t="s">
        <v>576</v>
      </c>
      <c r="F298" s="2">
        <f>VLOOKUP(E298,SPSS!H:J,2,FALSE)</f>
        <v>1</v>
      </c>
      <c r="G298" s="2">
        <f>VLOOKUP(E298,SPSS!H:J,3,FALSE)</f>
        <v>22</v>
      </c>
      <c r="H298" s="2">
        <f t="shared" si="11"/>
        <v>23</v>
      </c>
    </row>
    <row r="299" spans="1:8" x14ac:dyDescent="0.25">
      <c r="A299" s="2">
        <f t="shared" si="12"/>
        <v>293</v>
      </c>
      <c r="B299" s="2" t="s">
        <v>472</v>
      </c>
      <c r="C299" s="2" t="s">
        <v>458</v>
      </c>
      <c r="D299" s="2" t="s">
        <v>102</v>
      </c>
      <c r="E299" s="2" t="s">
        <v>583</v>
      </c>
      <c r="F299" s="2">
        <f>VLOOKUP(E299,SPSS!H:J,2,FALSE)</f>
        <v>0</v>
      </c>
      <c r="G299" s="2">
        <f>VLOOKUP(E299,SPSS!H:J,3,FALSE)</f>
        <v>23</v>
      </c>
      <c r="H299" s="2">
        <f t="shared" si="11"/>
        <v>23</v>
      </c>
    </row>
    <row r="300" spans="1:8" x14ac:dyDescent="0.25">
      <c r="A300" s="2">
        <f t="shared" si="12"/>
        <v>293</v>
      </c>
      <c r="B300" s="2" t="s">
        <v>472</v>
      </c>
      <c r="C300" s="2" t="s">
        <v>458</v>
      </c>
      <c r="D300" s="2" t="s">
        <v>121</v>
      </c>
      <c r="E300" s="2" t="s">
        <v>602</v>
      </c>
      <c r="F300" s="2">
        <f>VLOOKUP(E300,SPSS!H:J,2,FALSE)</f>
        <v>1</v>
      </c>
      <c r="G300" s="2">
        <f>VLOOKUP(E300,SPSS!H:J,3,FALSE)</f>
        <v>22</v>
      </c>
      <c r="H300" s="2">
        <f t="shared" si="11"/>
        <v>23</v>
      </c>
    </row>
    <row r="301" spans="1:8" x14ac:dyDescent="0.25">
      <c r="A301" s="2">
        <f t="shared" si="12"/>
        <v>293</v>
      </c>
      <c r="B301" s="2" t="s">
        <v>473</v>
      </c>
      <c r="C301" s="2" t="s">
        <v>460</v>
      </c>
      <c r="D301" s="2" t="s">
        <v>150</v>
      </c>
      <c r="E301" s="2" t="s">
        <v>631</v>
      </c>
      <c r="F301" s="2">
        <f>VLOOKUP(E301,SPSS!H:J,2,FALSE)</f>
        <v>1</v>
      </c>
      <c r="G301" s="2">
        <f>VLOOKUP(E301,SPSS!H:J,3,FALSE)</f>
        <v>22</v>
      </c>
      <c r="H301" s="2">
        <f t="shared" si="11"/>
        <v>23</v>
      </c>
    </row>
    <row r="302" spans="1:8" x14ac:dyDescent="0.25">
      <c r="A302" s="2">
        <f t="shared" si="12"/>
        <v>293</v>
      </c>
      <c r="B302" s="2" t="s">
        <v>473</v>
      </c>
      <c r="C302" s="2" t="s">
        <v>461</v>
      </c>
      <c r="D302" s="2" t="s">
        <v>186</v>
      </c>
      <c r="E302" s="2" t="s">
        <v>667</v>
      </c>
      <c r="F302" s="2">
        <f>VLOOKUP(E302,SPSS!H:J,2,FALSE)</f>
        <v>2</v>
      </c>
      <c r="G302" s="2">
        <f>VLOOKUP(E302,SPSS!H:J,3,FALSE)</f>
        <v>21</v>
      </c>
      <c r="H302" s="2">
        <f t="shared" si="11"/>
        <v>23</v>
      </c>
    </row>
    <row r="303" spans="1:8" x14ac:dyDescent="0.25">
      <c r="A303" s="2">
        <f t="shared" si="12"/>
        <v>293</v>
      </c>
      <c r="B303" s="2" t="s">
        <v>473</v>
      </c>
      <c r="C303" s="2" t="s">
        <v>461</v>
      </c>
      <c r="D303" s="2" t="s">
        <v>213</v>
      </c>
      <c r="E303" s="2" t="s">
        <v>694</v>
      </c>
      <c r="F303" s="2">
        <f>VLOOKUP(E303,SPSS!H:J,2,FALSE)</f>
        <v>4</v>
      </c>
      <c r="G303" s="2">
        <f>VLOOKUP(E303,SPSS!H:J,3,FALSE)</f>
        <v>19</v>
      </c>
      <c r="H303" s="2">
        <f t="shared" si="11"/>
        <v>23</v>
      </c>
    </row>
    <row r="304" spans="1:8" x14ac:dyDescent="0.25">
      <c r="A304" s="2">
        <f t="shared" si="12"/>
        <v>293</v>
      </c>
      <c r="B304" s="2" t="s">
        <v>474</v>
      </c>
      <c r="C304" s="2" t="s">
        <v>463</v>
      </c>
      <c r="D304" s="2" t="s">
        <v>236</v>
      </c>
      <c r="E304" s="2" t="s">
        <v>717</v>
      </c>
      <c r="F304" s="2">
        <f>VLOOKUP(E304,SPSS!H:J,2,FALSE)</f>
        <v>2</v>
      </c>
      <c r="G304" s="2">
        <f>VLOOKUP(E304,SPSS!H:J,3,FALSE)</f>
        <v>21</v>
      </c>
      <c r="H304" s="2">
        <f t="shared" si="11"/>
        <v>23</v>
      </c>
    </row>
    <row r="305" spans="1:8" x14ac:dyDescent="0.25">
      <c r="A305" s="2">
        <f t="shared" si="12"/>
        <v>293</v>
      </c>
      <c r="B305" s="2" t="s">
        <v>474</v>
      </c>
      <c r="C305" s="2" t="s">
        <v>463</v>
      </c>
      <c r="D305" s="2" t="s">
        <v>255</v>
      </c>
      <c r="E305" s="2" t="s">
        <v>736</v>
      </c>
      <c r="F305" s="2">
        <f>VLOOKUP(E305,SPSS!H:J,2,FALSE)</f>
        <v>2</v>
      </c>
      <c r="G305" s="2">
        <f>VLOOKUP(E305,SPSS!H:J,3,FALSE)</f>
        <v>21</v>
      </c>
      <c r="H305" s="2">
        <f t="shared" si="11"/>
        <v>23</v>
      </c>
    </row>
    <row r="306" spans="1:8" x14ac:dyDescent="0.25">
      <c r="A306" s="2">
        <f t="shared" si="12"/>
        <v>293</v>
      </c>
      <c r="B306" s="2" t="s">
        <v>474</v>
      </c>
      <c r="C306" s="2" t="s">
        <v>464</v>
      </c>
      <c r="D306" s="2" t="s">
        <v>272</v>
      </c>
      <c r="E306" s="2" t="s">
        <v>753</v>
      </c>
      <c r="F306" s="2">
        <f>VLOOKUP(E306,SPSS!H:J,2,FALSE)</f>
        <v>3</v>
      </c>
      <c r="G306" s="2">
        <f>VLOOKUP(E306,SPSS!H:J,3,FALSE)</f>
        <v>20</v>
      </c>
      <c r="H306" s="2">
        <f t="shared" si="11"/>
        <v>23</v>
      </c>
    </row>
    <row r="307" spans="1:8" x14ac:dyDescent="0.25">
      <c r="A307" s="2">
        <f t="shared" si="12"/>
        <v>306</v>
      </c>
      <c r="B307" s="2" t="s">
        <v>472</v>
      </c>
      <c r="C307" s="2" t="s">
        <v>457</v>
      </c>
      <c r="D307" s="2" t="s">
        <v>81</v>
      </c>
      <c r="E307" s="2" t="s">
        <v>562</v>
      </c>
      <c r="F307" s="2">
        <f>VLOOKUP(E307,SPSS!H:J,2,FALSE)</f>
        <v>3</v>
      </c>
      <c r="G307" s="2">
        <f>VLOOKUP(E307,SPSS!H:J,3,FALSE)</f>
        <v>19</v>
      </c>
      <c r="H307" s="2">
        <f t="shared" si="11"/>
        <v>22</v>
      </c>
    </row>
    <row r="308" spans="1:8" x14ac:dyDescent="0.25">
      <c r="A308" s="2">
        <f t="shared" si="12"/>
        <v>306</v>
      </c>
      <c r="B308" s="2" t="s">
        <v>472</v>
      </c>
      <c r="C308" s="2" t="s">
        <v>458</v>
      </c>
      <c r="D308" s="2" t="s">
        <v>103</v>
      </c>
      <c r="E308" s="2" t="s">
        <v>584</v>
      </c>
      <c r="F308" s="2">
        <f>VLOOKUP(E308,SPSS!H:J,2,FALSE)</f>
        <v>1</v>
      </c>
      <c r="G308" s="2">
        <f>VLOOKUP(E308,SPSS!H:J,3,FALSE)</f>
        <v>21</v>
      </c>
      <c r="H308" s="2">
        <f t="shared" si="11"/>
        <v>22</v>
      </c>
    </row>
    <row r="309" spans="1:8" x14ac:dyDescent="0.25">
      <c r="A309" s="2">
        <f t="shared" si="12"/>
        <v>306</v>
      </c>
      <c r="B309" s="2" t="s">
        <v>472</v>
      </c>
      <c r="C309" s="2" t="s">
        <v>458</v>
      </c>
      <c r="D309" s="2" t="s">
        <v>122</v>
      </c>
      <c r="E309" s="2" t="s">
        <v>603</v>
      </c>
      <c r="F309" s="2">
        <f>VLOOKUP(E309,SPSS!H:J,2,FALSE)</f>
        <v>5</v>
      </c>
      <c r="G309" s="2">
        <f>VLOOKUP(E309,SPSS!H:J,3,FALSE)</f>
        <v>17</v>
      </c>
      <c r="H309" s="2">
        <f t="shared" si="11"/>
        <v>22</v>
      </c>
    </row>
    <row r="310" spans="1:8" x14ac:dyDescent="0.25">
      <c r="A310" s="2">
        <f t="shared" si="12"/>
        <v>306</v>
      </c>
      <c r="B310" s="2" t="s">
        <v>473</v>
      </c>
      <c r="C310" s="2" t="s">
        <v>460</v>
      </c>
      <c r="D310" s="2" t="s">
        <v>158</v>
      </c>
      <c r="E310" s="2" t="s">
        <v>639</v>
      </c>
      <c r="F310" s="2">
        <f>VLOOKUP(E310,SPSS!H:J,2,FALSE)</f>
        <v>3</v>
      </c>
      <c r="G310" s="2">
        <f>VLOOKUP(E310,SPSS!H:J,3,FALSE)</f>
        <v>19</v>
      </c>
      <c r="H310" s="2">
        <f t="shared" si="11"/>
        <v>22</v>
      </c>
    </row>
    <row r="311" spans="1:8" x14ac:dyDescent="0.25">
      <c r="A311" s="2">
        <f t="shared" si="12"/>
        <v>306</v>
      </c>
      <c r="B311" s="2" t="s">
        <v>473</v>
      </c>
      <c r="C311" s="2" t="s">
        <v>460</v>
      </c>
      <c r="D311" s="2" t="s">
        <v>172</v>
      </c>
      <c r="E311" s="2" t="s">
        <v>653</v>
      </c>
      <c r="F311" s="2">
        <f>VLOOKUP(E311,SPSS!H:J,2,FALSE)</f>
        <v>0</v>
      </c>
      <c r="G311" s="2">
        <f>VLOOKUP(E311,SPSS!H:J,3,FALSE)</f>
        <v>22</v>
      </c>
      <c r="H311" s="2">
        <f t="shared" ref="H311:H374" si="13">SUM(F311:G311)</f>
        <v>22</v>
      </c>
    </row>
    <row r="312" spans="1:8" x14ac:dyDescent="0.25">
      <c r="A312" s="2">
        <f t="shared" si="12"/>
        <v>306</v>
      </c>
      <c r="B312" s="2" t="s">
        <v>473</v>
      </c>
      <c r="C312" s="2" t="s">
        <v>461</v>
      </c>
      <c r="D312" s="2" t="s">
        <v>196</v>
      </c>
      <c r="E312" s="2" t="s">
        <v>677</v>
      </c>
      <c r="F312" s="2">
        <f>VLOOKUP(E312,SPSS!H:J,2,FALSE)</f>
        <v>2</v>
      </c>
      <c r="G312" s="2">
        <f>VLOOKUP(E312,SPSS!H:J,3,FALSE)</f>
        <v>20</v>
      </c>
      <c r="H312" s="2">
        <f t="shared" si="13"/>
        <v>22</v>
      </c>
    </row>
    <row r="313" spans="1:8" x14ac:dyDescent="0.25">
      <c r="A313" s="2">
        <f t="shared" si="12"/>
        <v>306</v>
      </c>
      <c r="B313" s="2" t="s">
        <v>474</v>
      </c>
      <c r="C313" s="2" t="s">
        <v>464</v>
      </c>
      <c r="D313" s="2" t="s">
        <v>281</v>
      </c>
      <c r="E313" s="2" t="s">
        <v>762</v>
      </c>
      <c r="F313" s="2">
        <f>VLOOKUP(E313,SPSS!H:J,2,FALSE)</f>
        <v>1</v>
      </c>
      <c r="G313" s="2">
        <f>VLOOKUP(E313,SPSS!H:J,3,FALSE)</f>
        <v>21</v>
      </c>
      <c r="H313" s="2">
        <f t="shared" si="13"/>
        <v>22</v>
      </c>
    </row>
    <row r="314" spans="1:8" x14ac:dyDescent="0.25">
      <c r="A314" s="2">
        <f t="shared" si="12"/>
        <v>306</v>
      </c>
      <c r="B314" s="2" t="s">
        <v>474</v>
      </c>
      <c r="C314" s="2" t="s">
        <v>464</v>
      </c>
      <c r="D314" s="2" t="s">
        <v>288</v>
      </c>
      <c r="E314" s="2" t="s">
        <v>769</v>
      </c>
      <c r="F314" s="2">
        <f>VLOOKUP(E314,SPSS!H:J,2,FALSE)</f>
        <v>0</v>
      </c>
      <c r="G314" s="2">
        <f>VLOOKUP(E314,SPSS!H:J,3,FALSE)</f>
        <v>22</v>
      </c>
      <c r="H314" s="2">
        <f t="shared" si="13"/>
        <v>22</v>
      </c>
    </row>
    <row r="315" spans="1:8" x14ac:dyDescent="0.25">
      <c r="A315" s="2">
        <f t="shared" si="12"/>
        <v>306</v>
      </c>
      <c r="B315" s="2" t="s">
        <v>474</v>
      </c>
      <c r="C315" s="2" t="s">
        <v>464</v>
      </c>
      <c r="D315" s="2" t="s">
        <v>302</v>
      </c>
      <c r="E315" s="2" t="s">
        <v>783</v>
      </c>
      <c r="F315" s="2">
        <f>VLOOKUP(E315,SPSS!H:J,2,FALSE)</f>
        <v>3</v>
      </c>
      <c r="G315" s="2">
        <f>VLOOKUP(E315,SPSS!H:J,3,FALSE)</f>
        <v>19</v>
      </c>
      <c r="H315" s="2">
        <f t="shared" si="13"/>
        <v>22</v>
      </c>
    </row>
    <row r="316" spans="1:8" x14ac:dyDescent="0.25">
      <c r="A316" s="2">
        <f t="shared" si="12"/>
        <v>306</v>
      </c>
      <c r="B316" s="2" t="s">
        <v>475</v>
      </c>
      <c r="C316" s="2" t="s">
        <v>467</v>
      </c>
      <c r="D316" s="2" t="s">
        <v>362</v>
      </c>
      <c r="E316" s="2" t="s">
        <v>843</v>
      </c>
      <c r="F316" s="2">
        <f>VLOOKUP(E316,SPSS!H:J,2,FALSE)</f>
        <v>1</v>
      </c>
      <c r="G316" s="2">
        <f>VLOOKUP(E316,SPSS!H:J,3,FALSE)</f>
        <v>21</v>
      </c>
      <c r="H316" s="2">
        <f t="shared" si="13"/>
        <v>22</v>
      </c>
    </row>
    <row r="317" spans="1:8" x14ac:dyDescent="0.25">
      <c r="A317" s="2">
        <f t="shared" si="12"/>
        <v>306</v>
      </c>
      <c r="B317" s="2" t="s">
        <v>475</v>
      </c>
      <c r="C317" s="2" t="s">
        <v>468</v>
      </c>
      <c r="D317" s="2" t="s">
        <v>384</v>
      </c>
      <c r="E317" s="2" t="s">
        <v>865</v>
      </c>
      <c r="F317" s="2">
        <f>VLOOKUP(E317,SPSS!H:J,2,FALSE)</f>
        <v>0</v>
      </c>
      <c r="G317" s="2">
        <f>VLOOKUP(E317,SPSS!H:J,3,FALSE)</f>
        <v>22</v>
      </c>
      <c r="H317" s="2">
        <f t="shared" si="13"/>
        <v>22</v>
      </c>
    </row>
    <row r="318" spans="1:8" x14ac:dyDescent="0.25">
      <c r="A318" s="2">
        <f t="shared" si="12"/>
        <v>317</v>
      </c>
      <c r="B318" s="2" t="s">
        <v>471</v>
      </c>
      <c r="C318" s="2" t="s">
        <v>455</v>
      </c>
      <c r="D318" s="2" t="s">
        <v>62</v>
      </c>
      <c r="E318" s="2" t="s">
        <v>543</v>
      </c>
      <c r="F318" s="2">
        <f>VLOOKUP(E318,SPSS!H:J,2,FALSE)</f>
        <v>1</v>
      </c>
      <c r="G318" s="2">
        <f>VLOOKUP(E318,SPSS!H:J,3,FALSE)</f>
        <v>20</v>
      </c>
      <c r="H318" s="2">
        <f t="shared" si="13"/>
        <v>21</v>
      </c>
    </row>
    <row r="319" spans="1:8" x14ac:dyDescent="0.25">
      <c r="A319" s="2">
        <f t="shared" si="12"/>
        <v>317</v>
      </c>
      <c r="B319" s="2" t="s">
        <v>472</v>
      </c>
      <c r="C319" s="2" t="s">
        <v>457</v>
      </c>
      <c r="D319" s="2" t="s">
        <v>94</v>
      </c>
      <c r="E319" s="2" t="s">
        <v>575</v>
      </c>
      <c r="F319" s="2">
        <f>VLOOKUP(E319,SPSS!H:J,2,FALSE)</f>
        <v>0</v>
      </c>
      <c r="G319" s="2">
        <f>VLOOKUP(E319,SPSS!H:J,3,FALSE)</f>
        <v>21</v>
      </c>
      <c r="H319" s="2">
        <f t="shared" si="13"/>
        <v>21</v>
      </c>
    </row>
    <row r="320" spans="1:8" x14ac:dyDescent="0.25">
      <c r="A320" s="2">
        <f t="shared" si="12"/>
        <v>317</v>
      </c>
      <c r="B320" s="2" t="s">
        <v>472</v>
      </c>
      <c r="C320" s="2" t="s">
        <v>457</v>
      </c>
      <c r="D320" s="2" t="s">
        <v>96</v>
      </c>
      <c r="E320" s="2" t="s">
        <v>577</v>
      </c>
      <c r="F320" s="2">
        <f>VLOOKUP(E320,SPSS!H:J,2,FALSE)</f>
        <v>3</v>
      </c>
      <c r="G320" s="2">
        <f>VLOOKUP(E320,SPSS!H:J,3,FALSE)</f>
        <v>18</v>
      </c>
      <c r="H320" s="2">
        <f t="shared" si="13"/>
        <v>21</v>
      </c>
    </row>
    <row r="321" spans="1:8" x14ac:dyDescent="0.25">
      <c r="A321" s="2">
        <f t="shared" si="12"/>
        <v>317</v>
      </c>
      <c r="B321" s="2" t="s">
        <v>472</v>
      </c>
      <c r="C321" s="2" t="s">
        <v>457</v>
      </c>
      <c r="D321" s="2" t="s">
        <v>99</v>
      </c>
      <c r="E321" s="2" t="s">
        <v>580</v>
      </c>
      <c r="F321" s="2">
        <f>VLOOKUP(E321,SPSS!H:J,2,FALSE)</f>
        <v>3</v>
      </c>
      <c r="G321" s="2">
        <f>VLOOKUP(E321,SPSS!H:J,3,FALSE)</f>
        <v>18</v>
      </c>
      <c r="H321" s="2">
        <f t="shared" si="13"/>
        <v>21</v>
      </c>
    </row>
    <row r="322" spans="1:8" x14ac:dyDescent="0.25">
      <c r="A322" s="2">
        <f t="shared" ref="A322:A385" si="14">RANK(H322,H:H,0)-1</f>
        <v>317</v>
      </c>
      <c r="B322" s="2" t="s">
        <v>472</v>
      </c>
      <c r="C322" s="2" t="s">
        <v>458</v>
      </c>
      <c r="D322" s="2" t="s">
        <v>107</v>
      </c>
      <c r="E322" s="2" t="s">
        <v>588</v>
      </c>
      <c r="F322" s="2">
        <f>VLOOKUP(E322,SPSS!H:J,2,FALSE)</f>
        <v>4</v>
      </c>
      <c r="G322" s="2">
        <f>VLOOKUP(E322,SPSS!H:J,3,FALSE)</f>
        <v>17</v>
      </c>
      <c r="H322" s="2">
        <f t="shared" si="13"/>
        <v>21</v>
      </c>
    </row>
    <row r="323" spans="1:8" x14ac:dyDescent="0.25">
      <c r="A323" s="2">
        <f t="shared" si="14"/>
        <v>317</v>
      </c>
      <c r="B323" s="2" t="s">
        <v>473</v>
      </c>
      <c r="C323" s="2" t="s">
        <v>460</v>
      </c>
      <c r="D323" s="2" t="s">
        <v>167</v>
      </c>
      <c r="E323" s="2" t="s">
        <v>648</v>
      </c>
      <c r="F323" s="2">
        <f>VLOOKUP(E323,SPSS!H:J,2,FALSE)</f>
        <v>0</v>
      </c>
      <c r="G323" s="2">
        <f>VLOOKUP(E323,SPSS!H:J,3,FALSE)</f>
        <v>21</v>
      </c>
      <c r="H323" s="2">
        <f t="shared" si="13"/>
        <v>21</v>
      </c>
    </row>
    <row r="324" spans="1:8" x14ac:dyDescent="0.25">
      <c r="A324" s="2">
        <f t="shared" si="14"/>
        <v>317</v>
      </c>
      <c r="B324" s="2" t="s">
        <v>473</v>
      </c>
      <c r="C324" s="2" t="s">
        <v>461</v>
      </c>
      <c r="D324" s="2" t="s">
        <v>179</v>
      </c>
      <c r="E324" s="2" t="s">
        <v>660</v>
      </c>
      <c r="F324" s="2">
        <f>VLOOKUP(E324,SPSS!H:J,2,FALSE)</f>
        <v>1</v>
      </c>
      <c r="G324" s="2">
        <f>VLOOKUP(E324,SPSS!H:J,3,FALSE)</f>
        <v>20</v>
      </c>
      <c r="H324" s="2">
        <f t="shared" si="13"/>
        <v>21</v>
      </c>
    </row>
    <row r="325" spans="1:8" x14ac:dyDescent="0.25">
      <c r="A325" s="2">
        <f t="shared" si="14"/>
        <v>317</v>
      </c>
      <c r="B325" s="2" t="s">
        <v>474</v>
      </c>
      <c r="C325" s="2" t="s">
        <v>464</v>
      </c>
      <c r="D325" s="2" t="s">
        <v>271</v>
      </c>
      <c r="E325" s="2" t="s">
        <v>752</v>
      </c>
      <c r="F325" s="2">
        <f>VLOOKUP(E325,SPSS!H:J,2,FALSE)</f>
        <v>0</v>
      </c>
      <c r="G325" s="2">
        <f>VLOOKUP(E325,SPSS!H:J,3,FALSE)</f>
        <v>21</v>
      </c>
      <c r="H325" s="2">
        <f t="shared" si="13"/>
        <v>21</v>
      </c>
    </row>
    <row r="326" spans="1:8" x14ac:dyDescent="0.25">
      <c r="A326" s="2">
        <f t="shared" si="14"/>
        <v>317</v>
      </c>
      <c r="B326" s="2" t="s">
        <v>474</v>
      </c>
      <c r="C326" s="2" t="s">
        <v>464</v>
      </c>
      <c r="D326" s="2" t="s">
        <v>275</v>
      </c>
      <c r="E326" s="2" t="s">
        <v>756</v>
      </c>
      <c r="F326" s="2">
        <f>VLOOKUP(E326,SPSS!H:J,2,FALSE)</f>
        <v>0</v>
      </c>
      <c r="G326" s="2">
        <f>VLOOKUP(E326,SPSS!H:J,3,FALSE)</f>
        <v>21</v>
      </c>
      <c r="H326" s="2">
        <f t="shared" si="13"/>
        <v>21</v>
      </c>
    </row>
    <row r="327" spans="1:8" x14ac:dyDescent="0.25">
      <c r="A327" s="2">
        <f t="shared" si="14"/>
        <v>317</v>
      </c>
      <c r="B327" s="2" t="s">
        <v>474</v>
      </c>
      <c r="C327" s="2" t="s">
        <v>464</v>
      </c>
      <c r="D327" s="2" t="s">
        <v>279</v>
      </c>
      <c r="E327" s="2" t="s">
        <v>760</v>
      </c>
      <c r="F327" s="2">
        <f>VLOOKUP(E327,SPSS!H:J,2,FALSE)</f>
        <v>3</v>
      </c>
      <c r="G327" s="2">
        <f>VLOOKUP(E327,SPSS!H:J,3,FALSE)</f>
        <v>18</v>
      </c>
      <c r="H327" s="2">
        <f t="shared" si="13"/>
        <v>21</v>
      </c>
    </row>
    <row r="328" spans="1:8" x14ac:dyDescent="0.25">
      <c r="A328" s="2">
        <f t="shared" si="14"/>
        <v>317</v>
      </c>
      <c r="B328" s="2" t="s">
        <v>474</v>
      </c>
      <c r="C328" s="2" t="s">
        <v>464</v>
      </c>
      <c r="D328" s="2" t="s">
        <v>280</v>
      </c>
      <c r="E328" s="2" t="s">
        <v>761</v>
      </c>
      <c r="F328" s="2">
        <f>VLOOKUP(E328,SPSS!H:J,2,FALSE)</f>
        <v>1</v>
      </c>
      <c r="G328" s="2">
        <f>VLOOKUP(E328,SPSS!H:J,3,FALSE)</f>
        <v>20</v>
      </c>
      <c r="H328" s="2">
        <f t="shared" si="13"/>
        <v>21</v>
      </c>
    </row>
    <row r="329" spans="1:8" x14ac:dyDescent="0.25">
      <c r="A329" s="2">
        <f t="shared" si="14"/>
        <v>317</v>
      </c>
      <c r="B329" s="2" t="s">
        <v>474</v>
      </c>
      <c r="C329" s="2" t="s">
        <v>464</v>
      </c>
      <c r="D329" s="2" t="s">
        <v>290</v>
      </c>
      <c r="E329" s="2" t="s">
        <v>771</v>
      </c>
      <c r="F329" s="2">
        <f>VLOOKUP(E329,SPSS!H:J,2,FALSE)</f>
        <v>2</v>
      </c>
      <c r="G329" s="2">
        <f>VLOOKUP(E329,SPSS!H:J,3,FALSE)</f>
        <v>19</v>
      </c>
      <c r="H329" s="2">
        <f t="shared" si="13"/>
        <v>21</v>
      </c>
    </row>
    <row r="330" spans="1:8" x14ac:dyDescent="0.25">
      <c r="A330" s="2">
        <f t="shared" si="14"/>
        <v>317</v>
      </c>
      <c r="B330" s="2" t="s">
        <v>475</v>
      </c>
      <c r="C330" s="2" t="s">
        <v>465</v>
      </c>
      <c r="D330" s="2" t="s">
        <v>314</v>
      </c>
      <c r="E330" s="2" t="s">
        <v>795</v>
      </c>
      <c r="F330" s="2">
        <f>VLOOKUP(E330,SPSS!H:J,2,FALSE)</f>
        <v>2</v>
      </c>
      <c r="G330" s="2">
        <f>VLOOKUP(E330,SPSS!H:J,3,FALSE)</f>
        <v>19</v>
      </c>
      <c r="H330" s="2">
        <f t="shared" si="13"/>
        <v>21</v>
      </c>
    </row>
    <row r="331" spans="1:8" x14ac:dyDescent="0.25">
      <c r="A331" s="2">
        <f t="shared" si="14"/>
        <v>317</v>
      </c>
      <c r="B331" s="2" t="s">
        <v>475</v>
      </c>
      <c r="C331" s="2" t="s">
        <v>468</v>
      </c>
      <c r="D331" s="2" t="s">
        <v>387</v>
      </c>
      <c r="E331" s="2" t="s">
        <v>868</v>
      </c>
      <c r="F331" s="2">
        <f>VLOOKUP(E331,SPSS!H:J,2,FALSE)</f>
        <v>0</v>
      </c>
      <c r="G331" s="2">
        <f>VLOOKUP(E331,SPSS!H:J,3,FALSE)</f>
        <v>21</v>
      </c>
      <c r="H331" s="2">
        <f t="shared" si="13"/>
        <v>21</v>
      </c>
    </row>
    <row r="332" spans="1:8" x14ac:dyDescent="0.25">
      <c r="A332" s="2">
        <f t="shared" si="14"/>
        <v>317</v>
      </c>
      <c r="B332" s="2" t="s">
        <v>474</v>
      </c>
      <c r="C332" s="2" t="s">
        <v>469</v>
      </c>
      <c r="D332" s="2" t="s">
        <v>412</v>
      </c>
      <c r="E332" s="2" t="s">
        <v>893</v>
      </c>
      <c r="F332" s="2">
        <f>VLOOKUP(E332,SPSS!H:J,2,FALSE)</f>
        <v>1</v>
      </c>
      <c r="G332" s="2">
        <f>VLOOKUP(E332,SPSS!H:J,3,FALSE)</f>
        <v>20</v>
      </c>
      <c r="H332" s="2">
        <f t="shared" si="13"/>
        <v>21</v>
      </c>
    </row>
    <row r="333" spans="1:8" x14ac:dyDescent="0.25">
      <c r="A333" s="2">
        <f t="shared" si="14"/>
        <v>317</v>
      </c>
      <c r="B333" s="2" t="s">
        <v>474</v>
      </c>
      <c r="C333" s="2" t="s">
        <v>469</v>
      </c>
      <c r="D333" s="2" t="s">
        <v>419</v>
      </c>
      <c r="E333" s="2" t="s">
        <v>900</v>
      </c>
      <c r="F333" s="2">
        <f>VLOOKUP(E333,SPSS!H:J,2,FALSE)</f>
        <v>2</v>
      </c>
      <c r="G333" s="2">
        <f>VLOOKUP(E333,SPSS!H:J,3,FALSE)</f>
        <v>19</v>
      </c>
      <c r="H333" s="2">
        <f t="shared" si="13"/>
        <v>21</v>
      </c>
    </row>
    <row r="334" spans="1:8" x14ac:dyDescent="0.25">
      <c r="A334" s="2">
        <f t="shared" si="14"/>
        <v>317</v>
      </c>
      <c r="B334" s="2" t="s">
        <v>474</v>
      </c>
      <c r="C334" s="2" t="s">
        <v>470</v>
      </c>
      <c r="D334" s="2" t="s">
        <v>444</v>
      </c>
      <c r="E334" s="2" t="s">
        <v>925</v>
      </c>
      <c r="F334" s="2">
        <f>VLOOKUP(E334,SPSS!H:J,2,FALSE)</f>
        <v>4</v>
      </c>
      <c r="G334" s="2">
        <f>VLOOKUP(E334,SPSS!H:J,3,FALSE)</f>
        <v>17</v>
      </c>
      <c r="H334" s="2">
        <f t="shared" si="13"/>
        <v>21</v>
      </c>
    </row>
    <row r="335" spans="1:8" x14ac:dyDescent="0.25">
      <c r="A335" s="2">
        <f t="shared" si="14"/>
        <v>334</v>
      </c>
      <c r="B335" s="2" t="s">
        <v>471</v>
      </c>
      <c r="C335" s="2" t="s">
        <v>454</v>
      </c>
      <c r="D335" s="2" t="s">
        <v>17</v>
      </c>
      <c r="E335" s="2" t="s">
        <v>498</v>
      </c>
      <c r="F335" s="2">
        <f>VLOOKUP(E335,SPSS!H:J,2,FALSE)</f>
        <v>3</v>
      </c>
      <c r="G335" s="2">
        <f>VLOOKUP(E335,SPSS!H:J,3,FALSE)</f>
        <v>17</v>
      </c>
      <c r="H335" s="2">
        <f t="shared" si="13"/>
        <v>20</v>
      </c>
    </row>
    <row r="336" spans="1:8" x14ac:dyDescent="0.25">
      <c r="A336" s="2">
        <f t="shared" si="14"/>
        <v>334</v>
      </c>
      <c r="B336" s="2" t="s">
        <v>471</v>
      </c>
      <c r="C336" s="2" t="s">
        <v>454</v>
      </c>
      <c r="D336" s="2" t="s">
        <v>22</v>
      </c>
      <c r="E336" s="2" t="s">
        <v>503</v>
      </c>
      <c r="F336" s="2">
        <f>VLOOKUP(E336,SPSS!H:J,2,FALSE)</f>
        <v>2</v>
      </c>
      <c r="G336" s="2">
        <f>VLOOKUP(E336,SPSS!H:J,3,FALSE)</f>
        <v>18</v>
      </c>
      <c r="H336" s="2">
        <f t="shared" si="13"/>
        <v>20</v>
      </c>
    </row>
    <row r="337" spans="1:8" x14ac:dyDescent="0.25">
      <c r="A337" s="2">
        <f t="shared" si="14"/>
        <v>334</v>
      </c>
      <c r="B337" s="2" t="s">
        <v>471</v>
      </c>
      <c r="C337" s="2" t="s">
        <v>454</v>
      </c>
      <c r="D337" s="2" t="s">
        <v>26</v>
      </c>
      <c r="E337" s="2" t="s">
        <v>507</v>
      </c>
      <c r="F337" s="2">
        <f>VLOOKUP(E337,SPSS!H:J,2,FALSE)</f>
        <v>1</v>
      </c>
      <c r="G337" s="2">
        <f>VLOOKUP(E337,SPSS!H:J,3,FALSE)</f>
        <v>19</v>
      </c>
      <c r="H337" s="2">
        <f t="shared" si="13"/>
        <v>20</v>
      </c>
    </row>
    <row r="338" spans="1:8" x14ac:dyDescent="0.25">
      <c r="A338" s="2">
        <f t="shared" si="14"/>
        <v>334</v>
      </c>
      <c r="B338" s="2" t="s">
        <v>471</v>
      </c>
      <c r="C338" s="2" t="s">
        <v>455</v>
      </c>
      <c r="D338" s="2" t="s">
        <v>61</v>
      </c>
      <c r="E338" s="2" t="s">
        <v>542</v>
      </c>
      <c r="F338" s="2">
        <f>VLOOKUP(E338,SPSS!H:J,2,FALSE)</f>
        <v>1</v>
      </c>
      <c r="G338" s="2">
        <f>VLOOKUP(E338,SPSS!H:J,3,FALSE)</f>
        <v>19</v>
      </c>
      <c r="H338" s="2">
        <f t="shared" si="13"/>
        <v>20</v>
      </c>
    </row>
    <row r="339" spans="1:8" x14ac:dyDescent="0.25">
      <c r="A339" s="2">
        <f t="shared" si="14"/>
        <v>334</v>
      </c>
      <c r="B339" s="2" t="s">
        <v>471</v>
      </c>
      <c r="C339" s="2" t="s">
        <v>456</v>
      </c>
      <c r="D339" s="2" t="s">
        <v>77</v>
      </c>
      <c r="E339" s="2" t="s">
        <v>558</v>
      </c>
      <c r="F339" s="2">
        <f>VLOOKUP(E339,SPSS!H:J,2,FALSE)</f>
        <v>2</v>
      </c>
      <c r="G339" s="2">
        <f>VLOOKUP(E339,SPSS!H:J,3,FALSE)</f>
        <v>18</v>
      </c>
      <c r="H339" s="2">
        <f t="shared" si="13"/>
        <v>20</v>
      </c>
    </row>
    <row r="340" spans="1:8" x14ac:dyDescent="0.25">
      <c r="A340" s="2">
        <f t="shared" si="14"/>
        <v>334</v>
      </c>
      <c r="B340" s="2" t="s">
        <v>472</v>
      </c>
      <c r="C340" s="2" t="s">
        <v>457</v>
      </c>
      <c r="D340" s="2" t="s">
        <v>82</v>
      </c>
      <c r="E340" s="2" t="s">
        <v>563</v>
      </c>
      <c r="F340" s="2">
        <f>VLOOKUP(E340,SPSS!H:J,2,FALSE)</f>
        <v>0</v>
      </c>
      <c r="G340" s="2">
        <f>VLOOKUP(E340,SPSS!H:J,3,FALSE)</f>
        <v>20</v>
      </c>
      <c r="H340" s="2">
        <f t="shared" si="13"/>
        <v>20</v>
      </c>
    </row>
    <row r="341" spans="1:8" x14ac:dyDescent="0.25">
      <c r="A341" s="2">
        <f t="shared" si="14"/>
        <v>334</v>
      </c>
      <c r="B341" s="2" t="s">
        <v>472</v>
      </c>
      <c r="C341" s="2" t="s">
        <v>457</v>
      </c>
      <c r="D341" s="2" t="s">
        <v>91</v>
      </c>
      <c r="E341" s="2" t="s">
        <v>572</v>
      </c>
      <c r="F341" s="2">
        <f>VLOOKUP(E341,SPSS!H:J,2,FALSE)</f>
        <v>3</v>
      </c>
      <c r="G341" s="2">
        <f>VLOOKUP(E341,SPSS!H:J,3,FALSE)</f>
        <v>17</v>
      </c>
      <c r="H341" s="2">
        <f t="shared" si="13"/>
        <v>20</v>
      </c>
    </row>
    <row r="342" spans="1:8" x14ac:dyDescent="0.25">
      <c r="A342" s="2">
        <f t="shared" si="14"/>
        <v>334</v>
      </c>
      <c r="B342" s="2" t="s">
        <v>472</v>
      </c>
      <c r="C342" s="2" t="s">
        <v>459</v>
      </c>
      <c r="D342" s="2" t="s">
        <v>130</v>
      </c>
      <c r="E342" s="2" t="s">
        <v>611</v>
      </c>
      <c r="F342" s="2">
        <f>VLOOKUP(E342,SPSS!H:J,2,FALSE)</f>
        <v>2</v>
      </c>
      <c r="G342" s="2">
        <f>VLOOKUP(E342,SPSS!H:J,3,FALSE)</f>
        <v>18</v>
      </c>
      <c r="H342" s="2">
        <f t="shared" si="13"/>
        <v>20</v>
      </c>
    </row>
    <row r="343" spans="1:8" x14ac:dyDescent="0.25">
      <c r="A343" s="2">
        <f t="shared" si="14"/>
        <v>334</v>
      </c>
      <c r="B343" s="2" t="s">
        <v>473</v>
      </c>
      <c r="C343" s="2" t="s">
        <v>461</v>
      </c>
      <c r="D343" s="2" t="s">
        <v>187</v>
      </c>
      <c r="E343" s="2" t="s">
        <v>668</v>
      </c>
      <c r="F343" s="2">
        <f>VLOOKUP(E343,SPSS!H:J,2,FALSE)</f>
        <v>2</v>
      </c>
      <c r="G343" s="2">
        <f>VLOOKUP(E343,SPSS!H:J,3,FALSE)</f>
        <v>18</v>
      </c>
      <c r="H343" s="2">
        <f t="shared" si="13"/>
        <v>20</v>
      </c>
    </row>
    <row r="344" spans="1:8" x14ac:dyDescent="0.25">
      <c r="A344" s="2">
        <f t="shared" si="14"/>
        <v>334</v>
      </c>
      <c r="B344" s="2" t="s">
        <v>473</v>
      </c>
      <c r="C344" s="2" t="s">
        <v>461</v>
      </c>
      <c r="D344" s="2" t="s">
        <v>188</v>
      </c>
      <c r="E344" s="2" t="s">
        <v>669</v>
      </c>
      <c r="F344" s="2">
        <f>VLOOKUP(E344,SPSS!H:J,2,FALSE)</f>
        <v>1</v>
      </c>
      <c r="G344" s="2">
        <f>VLOOKUP(E344,SPSS!H:J,3,FALSE)</f>
        <v>19</v>
      </c>
      <c r="H344" s="2">
        <f t="shared" si="13"/>
        <v>20</v>
      </c>
    </row>
    <row r="345" spans="1:8" x14ac:dyDescent="0.25">
      <c r="A345" s="2">
        <f t="shared" si="14"/>
        <v>334</v>
      </c>
      <c r="B345" s="2" t="s">
        <v>473</v>
      </c>
      <c r="C345" s="2" t="s">
        <v>461</v>
      </c>
      <c r="D345" s="2" t="s">
        <v>190</v>
      </c>
      <c r="E345" s="2" t="s">
        <v>671</v>
      </c>
      <c r="F345" s="2">
        <f>VLOOKUP(E345,SPSS!H:J,2,FALSE)</f>
        <v>3</v>
      </c>
      <c r="G345" s="2">
        <f>VLOOKUP(E345,SPSS!H:J,3,FALSE)</f>
        <v>17</v>
      </c>
      <c r="H345" s="2">
        <f t="shared" si="13"/>
        <v>20</v>
      </c>
    </row>
    <row r="346" spans="1:8" x14ac:dyDescent="0.25">
      <c r="A346" s="2">
        <f t="shared" si="14"/>
        <v>334</v>
      </c>
      <c r="B346" s="2" t="s">
        <v>473</v>
      </c>
      <c r="C346" s="2" t="s">
        <v>461</v>
      </c>
      <c r="D346" s="2" t="s">
        <v>199</v>
      </c>
      <c r="E346" s="2" t="s">
        <v>680</v>
      </c>
      <c r="F346" s="2">
        <f>VLOOKUP(E346,SPSS!H:J,2,FALSE)</f>
        <v>4</v>
      </c>
      <c r="G346" s="2">
        <f>VLOOKUP(E346,SPSS!H:J,3,FALSE)</f>
        <v>16</v>
      </c>
      <c r="H346" s="2">
        <f t="shared" si="13"/>
        <v>20</v>
      </c>
    </row>
    <row r="347" spans="1:8" x14ac:dyDescent="0.25">
      <c r="A347" s="2">
        <f t="shared" si="14"/>
        <v>334</v>
      </c>
      <c r="B347" s="2" t="s">
        <v>474</v>
      </c>
      <c r="C347" s="2" t="s">
        <v>463</v>
      </c>
      <c r="D347" s="2" t="s">
        <v>245</v>
      </c>
      <c r="E347" s="2" t="s">
        <v>726</v>
      </c>
      <c r="F347" s="2">
        <f>VLOOKUP(E347,SPSS!H:J,2,FALSE)</f>
        <v>2</v>
      </c>
      <c r="G347" s="2">
        <f>VLOOKUP(E347,SPSS!H:J,3,FALSE)</f>
        <v>18</v>
      </c>
      <c r="H347" s="2">
        <f t="shared" si="13"/>
        <v>20</v>
      </c>
    </row>
    <row r="348" spans="1:8" x14ac:dyDescent="0.25">
      <c r="A348" s="2">
        <f t="shared" si="14"/>
        <v>334</v>
      </c>
      <c r="B348" s="2" t="s">
        <v>474</v>
      </c>
      <c r="C348" s="2" t="s">
        <v>463</v>
      </c>
      <c r="D348" s="2" t="s">
        <v>254</v>
      </c>
      <c r="E348" s="2" t="s">
        <v>735</v>
      </c>
      <c r="F348" s="2">
        <f>VLOOKUP(E348,SPSS!H:J,2,FALSE)</f>
        <v>3</v>
      </c>
      <c r="G348" s="2">
        <f>VLOOKUP(E348,SPSS!H:J,3,FALSE)</f>
        <v>17</v>
      </c>
      <c r="H348" s="2">
        <f t="shared" si="13"/>
        <v>20</v>
      </c>
    </row>
    <row r="349" spans="1:8" x14ac:dyDescent="0.25">
      <c r="A349" s="2">
        <f t="shared" si="14"/>
        <v>334</v>
      </c>
      <c r="B349" s="2" t="s">
        <v>474</v>
      </c>
      <c r="C349" s="2" t="s">
        <v>464</v>
      </c>
      <c r="D349" s="2" t="s">
        <v>284</v>
      </c>
      <c r="E349" s="2" t="s">
        <v>765</v>
      </c>
      <c r="F349" s="2">
        <f>VLOOKUP(E349,SPSS!H:J,2,FALSE)</f>
        <v>1</v>
      </c>
      <c r="G349" s="2">
        <f>VLOOKUP(E349,SPSS!H:J,3,FALSE)</f>
        <v>19</v>
      </c>
      <c r="H349" s="2">
        <f t="shared" si="13"/>
        <v>20</v>
      </c>
    </row>
    <row r="350" spans="1:8" x14ac:dyDescent="0.25">
      <c r="A350" s="2">
        <f t="shared" si="14"/>
        <v>334</v>
      </c>
      <c r="B350" s="2" t="s">
        <v>474</v>
      </c>
      <c r="C350" s="2" t="s">
        <v>464</v>
      </c>
      <c r="D350" s="2" t="s">
        <v>297</v>
      </c>
      <c r="E350" s="2" t="s">
        <v>778</v>
      </c>
      <c r="F350" s="2">
        <f>VLOOKUP(E350,SPSS!H:J,2,FALSE)</f>
        <v>0</v>
      </c>
      <c r="G350" s="2">
        <f>VLOOKUP(E350,SPSS!H:J,3,FALSE)</f>
        <v>20</v>
      </c>
      <c r="H350" s="2">
        <f t="shared" si="13"/>
        <v>20</v>
      </c>
    </row>
    <row r="351" spans="1:8" x14ac:dyDescent="0.25">
      <c r="A351" s="2">
        <f t="shared" si="14"/>
        <v>334</v>
      </c>
      <c r="B351" s="2" t="s">
        <v>475</v>
      </c>
      <c r="C351" s="2" t="s">
        <v>468</v>
      </c>
      <c r="D351" s="2" t="s">
        <v>376</v>
      </c>
      <c r="E351" s="2" t="s">
        <v>857</v>
      </c>
      <c r="F351" s="2">
        <f>VLOOKUP(E351,SPSS!H:J,2,FALSE)</f>
        <v>3</v>
      </c>
      <c r="G351" s="2">
        <f>VLOOKUP(E351,SPSS!H:J,3,FALSE)</f>
        <v>17</v>
      </c>
      <c r="H351" s="2">
        <f t="shared" si="13"/>
        <v>20</v>
      </c>
    </row>
    <row r="352" spans="1:8" x14ac:dyDescent="0.25">
      <c r="A352" s="2">
        <f t="shared" si="14"/>
        <v>334</v>
      </c>
      <c r="B352" s="2" t="s">
        <v>474</v>
      </c>
      <c r="C352" s="2" t="s">
        <v>469</v>
      </c>
      <c r="D352" s="2" t="s">
        <v>411</v>
      </c>
      <c r="E352" s="2" t="s">
        <v>892</v>
      </c>
      <c r="F352" s="2">
        <f>VLOOKUP(E352,SPSS!H:J,2,FALSE)</f>
        <v>1</v>
      </c>
      <c r="G352" s="2">
        <f>VLOOKUP(E352,SPSS!H:J,3,FALSE)</f>
        <v>19</v>
      </c>
      <c r="H352" s="2">
        <f t="shared" si="13"/>
        <v>20</v>
      </c>
    </row>
    <row r="353" spans="1:8" x14ac:dyDescent="0.25">
      <c r="A353" s="2">
        <f t="shared" si="14"/>
        <v>334</v>
      </c>
      <c r="B353" s="2" t="s">
        <v>474</v>
      </c>
      <c r="C353" s="2" t="s">
        <v>469</v>
      </c>
      <c r="D353" s="2" t="s">
        <v>423</v>
      </c>
      <c r="E353" s="2" t="s">
        <v>904</v>
      </c>
      <c r="F353" s="2">
        <f>VLOOKUP(E353,SPSS!H:J,2,FALSE)</f>
        <v>1</v>
      </c>
      <c r="G353" s="2">
        <f>VLOOKUP(E353,SPSS!H:J,3,FALSE)</f>
        <v>19</v>
      </c>
      <c r="H353" s="2">
        <f t="shared" si="13"/>
        <v>20</v>
      </c>
    </row>
    <row r="354" spans="1:8" x14ac:dyDescent="0.25">
      <c r="A354" s="2">
        <f t="shared" si="14"/>
        <v>334</v>
      </c>
      <c r="B354" s="2" t="s">
        <v>474</v>
      </c>
      <c r="C354" s="2" t="s">
        <v>470</v>
      </c>
      <c r="D354" s="2" t="s">
        <v>446</v>
      </c>
      <c r="E354" s="2" t="s">
        <v>927</v>
      </c>
      <c r="F354" s="2">
        <f>VLOOKUP(E354,SPSS!H:J,2,FALSE)</f>
        <v>3</v>
      </c>
      <c r="G354" s="2">
        <f>VLOOKUP(E354,SPSS!H:J,3,FALSE)</f>
        <v>17</v>
      </c>
      <c r="H354" s="2">
        <f t="shared" si="13"/>
        <v>20</v>
      </c>
    </row>
    <row r="355" spans="1:8" x14ac:dyDescent="0.25">
      <c r="A355" s="2">
        <f t="shared" si="14"/>
        <v>354</v>
      </c>
      <c r="B355" s="2" t="s">
        <v>471</v>
      </c>
      <c r="C355" s="2" t="s">
        <v>456</v>
      </c>
      <c r="D355" s="2" t="s">
        <v>66</v>
      </c>
      <c r="E355" s="2" t="s">
        <v>547</v>
      </c>
      <c r="F355" s="2">
        <f>VLOOKUP(E355,SPSS!H:J,2,FALSE)</f>
        <v>1</v>
      </c>
      <c r="G355" s="2">
        <f>VLOOKUP(E355,SPSS!H:J,3,FALSE)</f>
        <v>18</v>
      </c>
      <c r="H355" s="2">
        <f t="shared" si="13"/>
        <v>19</v>
      </c>
    </row>
    <row r="356" spans="1:8" x14ac:dyDescent="0.25">
      <c r="A356" s="2">
        <f t="shared" si="14"/>
        <v>354</v>
      </c>
      <c r="B356" s="2" t="s">
        <v>471</v>
      </c>
      <c r="C356" s="2" t="s">
        <v>456</v>
      </c>
      <c r="D356" s="2" t="s">
        <v>73</v>
      </c>
      <c r="E356" s="2" t="s">
        <v>554</v>
      </c>
      <c r="F356" s="2">
        <f>VLOOKUP(E356,SPSS!H:J,2,FALSE)</f>
        <v>2</v>
      </c>
      <c r="G356" s="2">
        <f>VLOOKUP(E356,SPSS!H:J,3,FALSE)</f>
        <v>17</v>
      </c>
      <c r="H356" s="2">
        <f t="shared" si="13"/>
        <v>19</v>
      </c>
    </row>
    <row r="357" spans="1:8" x14ac:dyDescent="0.25">
      <c r="A357" s="2">
        <f t="shared" si="14"/>
        <v>354</v>
      </c>
      <c r="B357" s="2" t="s">
        <v>472</v>
      </c>
      <c r="C357" s="2" t="s">
        <v>457</v>
      </c>
      <c r="D357" s="2" t="s">
        <v>92</v>
      </c>
      <c r="E357" s="2" t="s">
        <v>573</v>
      </c>
      <c r="F357" s="2">
        <f>VLOOKUP(E357,SPSS!H:J,2,FALSE)</f>
        <v>2</v>
      </c>
      <c r="G357" s="2">
        <f>VLOOKUP(E357,SPSS!H:J,3,FALSE)</f>
        <v>17</v>
      </c>
      <c r="H357" s="2">
        <f t="shared" si="13"/>
        <v>19</v>
      </c>
    </row>
    <row r="358" spans="1:8" x14ac:dyDescent="0.25">
      <c r="A358" s="2">
        <f t="shared" si="14"/>
        <v>354</v>
      </c>
      <c r="B358" s="2" t="s">
        <v>472</v>
      </c>
      <c r="C358" s="2" t="s">
        <v>457</v>
      </c>
      <c r="D358" s="2" t="s">
        <v>98</v>
      </c>
      <c r="E358" s="2" t="s">
        <v>579</v>
      </c>
      <c r="F358" s="2">
        <f>VLOOKUP(E358,SPSS!H:J,2,FALSE)</f>
        <v>0</v>
      </c>
      <c r="G358" s="2">
        <f>VLOOKUP(E358,SPSS!H:J,3,FALSE)</f>
        <v>19</v>
      </c>
      <c r="H358" s="2">
        <f t="shared" si="13"/>
        <v>19</v>
      </c>
    </row>
    <row r="359" spans="1:8" x14ac:dyDescent="0.25">
      <c r="A359" s="2">
        <f t="shared" si="14"/>
        <v>354</v>
      </c>
      <c r="B359" s="2" t="s">
        <v>472</v>
      </c>
      <c r="C359" s="2" t="s">
        <v>458</v>
      </c>
      <c r="D359" s="2" t="s">
        <v>108</v>
      </c>
      <c r="E359" s="2" t="s">
        <v>589</v>
      </c>
      <c r="F359" s="2">
        <f>VLOOKUP(E359,SPSS!H:J,2,FALSE)</f>
        <v>3</v>
      </c>
      <c r="G359" s="2">
        <f>VLOOKUP(E359,SPSS!H:J,3,FALSE)</f>
        <v>16</v>
      </c>
      <c r="H359" s="2">
        <f t="shared" si="13"/>
        <v>19</v>
      </c>
    </row>
    <row r="360" spans="1:8" x14ac:dyDescent="0.25">
      <c r="A360" s="2">
        <f t="shared" si="14"/>
        <v>354</v>
      </c>
      <c r="B360" s="2" t="s">
        <v>472</v>
      </c>
      <c r="C360" s="2" t="s">
        <v>458</v>
      </c>
      <c r="D360" s="2" t="s">
        <v>118</v>
      </c>
      <c r="E360" s="2" t="s">
        <v>599</v>
      </c>
      <c r="F360" s="2">
        <f>VLOOKUP(E360,SPSS!H:J,2,FALSE)</f>
        <v>4</v>
      </c>
      <c r="G360" s="2">
        <f>VLOOKUP(E360,SPSS!H:J,3,FALSE)</f>
        <v>15</v>
      </c>
      <c r="H360" s="2">
        <f t="shared" si="13"/>
        <v>19</v>
      </c>
    </row>
    <row r="361" spans="1:8" x14ac:dyDescent="0.25">
      <c r="A361" s="2">
        <f t="shared" si="14"/>
        <v>354</v>
      </c>
      <c r="B361" s="2" t="s">
        <v>473</v>
      </c>
      <c r="C361" s="2" t="s">
        <v>461</v>
      </c>
      <c r="D361" s="2" t="s">
        <v>200</v>
      </c>
      <c r="E361" s="2" t="s">
        <v>681</v>
      </c>
      <c r="F361" s="2">
        <f>VLOOKUP(E361,SPSS!H:J,2,FALSE)</f>
        <v>2</v>
      </c>
      <c r="G361" s="2">
        <f>VLOOKUP(E361,SPSS!H:J,3,FALSE)</f>
        <v>17</v>
      </c>
      <c r="H361" s="2">
        <f t="shared" si="13"/>
        <v>19</v>
      </c>
    </row>
    <row r="362" spans="1:8" x14ac:dyDescent="0.25">
      <c r="A362" s="2">
        <f t="shared" si="14"/>
        <v>354</v>
      </c>
      <c r="B362" s="2" t="s">
        <v>474</v>
      </c>
      <c r="C362" s="2" t="s">
        <v>463</v>
      </c>
      <c r="D362" s="2" t="s">
        <v>251</v>
      </c>
      <c r="E362" s="2" t="s">
        <v>732</v>
      </c>
      <c r="F362" s="2">
        <f>VLOOKUP(E362,SPSS!H:J,2,FALSE)</f>
        <v>1</v>
      </c>
      <c r="G362" s="2">
        <f>VLOOKUP(E362,SPSS!H:J,3,FALSE)</f>
        <v>18</v>
      </c>
      <c r="H362" s="2">
        <f t="shared" si="13"/>
        <v>19</v>
      </c>
    </row>
    <row r="363" spans="1:8" x14ac:dyDescent="0.25">
      <c r="A363" s="2">
        <f t="shared" si="14"/>
        <v>354</v>
      </c>
      <c r="B363" s="2" t="s">
        <v>474</v>
      </c>
      <c r="C363" s="2" t="s">
        <v>464</v>
      </c>
      <c r="D363" s="2" t="s">
        <v>285</v>
      </c>
      <c r="E363" s="2" t="s">
        <v>766</v>
      </c>
      <c r="F363" s="2">
        <f>VLOOKUP(E363,SPSS!H:J,2,FALSE)</f>
        <v>1</v>
      </c>
      <c r="G363" s="2">
        <f>VLOOKUP(E363,SPSS!H:J,3,FALSE)</f>
        <v>18</v>
      </c>
      <c r="H363" s="2">
        <f t="shared" si="13"/>
        <v>19</v>
      </c>
    </row>
    <row r="364" spans="1:8" x14ac:dyDescent="0.25">
      <c r="A364" s="2">
        <f t="shared" si="14"/>
        <v>354</v>
      </c>
      <c r="B364" s="2" t="s">
        <v>474</v>
      </c>
      <c r="C364" s="2" t="s">
        <v>464</v>
      </c>
      <c r="D364" s="2" t="s">
        <v>287</v>
      </c>
      <c r="E364" s="2" t="s">
        <v>768</v>
      </c>
      <c r="F364" s="2">
        <f>VLOOKUP(E364,SPSS!H:J,2,FALSE)</f>
        <v>3</v>
      </c>
      <c r="G364" s="2">
        <f>VLOOKUP(E364,SPSS!H:J,3,FALSE)</f>
        <v>16</v>
      </c>
      <c r="H364" s="2">
        <f t="shared" si="13"/>
        <v>19</v>
      </c>
    </row>
    <row r="365" spans="1:8" x14ac:dyDescent="0.25">
      <c r="A365" s="2">
        <f t="shared" si="14"/>
        <v>354</v>
      </c>
      <c r="B365" s="2" t="s">
        <v>474</v>
      </c>
      <c r="C365" s="2" t="s">
        <v>464</v>
      </c>
      <c r="D365" s="2" t="s">
        <v>289</v>
      </c>
      <c r="E365" s="2" t="s">
        <v>770</v>
      </c>
      <c r="F365" s="2">
        <f>VLOOKUP(E365,SPSS!H:J,2,FALSE)</f>
        <v>1</v>
      </c>
      <c r="G365" s="2">
        <f>VLOOKUP(E365,SPSS!H:J,3,FALSE)</f>
        <v>18</v>
      </c>
      <c r="H365" s="2">
        <f t="shared" si="13"/>
        <v>19</v>
      </c>
    </row>
    <row r="366" spans="1:8" x14ac:dyDescent="0.25">
      <c r="A366" s="2">
        <f t="shared" si="14"/>
        <v>354</v>
      </c>
      <c r="B366" s="2" t="s">
        <v>474</v>
      </c>
      <c r="C366" s="2" t="s">
        <v>464</v>
      </c>
      <c r="D366" s="2" t="s">
        <v>295</v>
      </c>
      <c r="E366" s="2" t="s">
        <v>776</v>
      </c>
      <c r="F366" s="2">
        <f>VLOOKUP(E366,SPSS!H:J,2,FALSE)</f>
        <v>1</v>
      </c>
      <c r="G366" s="2">
        <f>VLOOKUP(E366,SPSS!H:J,3,FALSE)</f>
        <v>18</v>
      </c>
      <c r="H366" s="2">
        <f t="shared" si="13"/>
        <v>19</v>
      </c>
    </row>
    <row r="367" spans="1:8" x14ac:dyDescent="0.25">
      <c r="A367" s="2">
        <f t="shared" si="14"/>
        <v>354</v>
      </c>
      <c r="B367" s="2" t="s">
        <v>475</v>
      </c>
      <c r="C367" s="2" t="s">
        <v>465</v>
      </c>
      <c r="D367" s="2" t="s">
        <v>317</v>
      </c>
      <c r="E367" s="2" t="s">
        <v>798</v>
      </c>
      <c r="F367" s="2">
        <f>VLOOKUP(E367,SPSS!H:J,2,FALSE)</f>
        <v>0</v>
      </c>
      <c r="G367" s="2">
        <f>VLOOKUP(E367,SPSS!H:J,3,FALSE)</f>
        <v>19</v>
      </c>
      <c r="H367" s="2">
        <f t="shared" si="13"/>
        <v>19</v>
      </c>
    </row>
    <row r="368" spans="1:8" x14ac:dyDescent="0.25">
      <c r="A368" s="2">
        <f t="shared" si="14"/>
        <v>354</v>
      </c>
      <c r="B368" s="2" t="s">
        <v>475</v>
      </c>
      <c r="C368" s="2" t="s">
        <v>468</v>
      </c>
      <c r="D368" s="2" t="s">
        <v>371</v>
      </c>
      <c r="E368" s="2" t="s">
        <v>852</v>
      </c>
      <c r="F368" s="2">
        <f>VLOOKUP(E368,SPSS!H:J,2,FALSE)</f>
        <v>3</v>
      </c>
      <c r="G368" s="2">
        <f>VLOOKUP(E368,SPSS!H:J,3,FALSE)</f>
        <v>16</v>
      </c>
      <c r="H368" s="2">
        <f t="shared" si="13"/>
        <v>19</v>
      </c>
    </row>
    <row r="369" spans="1:8" x14ac:dyDescent="0.25">
      <c r="A369" s="2">
        <f t="shared" si="14"/>
        <v>354</v>
      </c>
      <c r="B369" s="2" t="s">
        <v>475</v>
      </c>
      <c r="C369" s="2" t="s">
        <v>468</v>
      </c>
      <c r="D369" s="2" t="s">
        <v>381</v>
      </c>
      <c r="E369" s="2" t="s">
        <v>862</v>
      </c>
      <c r="F369" s="2">
        <f>VLOOKUP(E369,SPSS!H:J,2,FALSE)</f>
        <v>2</v>
      </c>
      <c r="G369" s="2">
        <f>VLOOKUP(E369,SPSS!H:J,3,FALSE)</f>
        <v>17</v>
      </c>
      <c r="H369" s="2">
        <f t="shared" si="13"/>
        <v>19</v>
      </c>
    </row>
    <row r="370" spans="1:8" x14ac:dyDescent="0.25">
      <c r="A370" s="2">
        <f t="shared" si="14"/>
        <v>354</v>
      </c>
      <c r="B370" s="2" t="s">
        <v>475</v>
      </c>
      <c r="C370" s="2" t="s">
        <v>468</v>
      </c>
      <c r="D370" s="2" t="s">
        <v>409</v>
      </c>
      <c r="E370" s="2" t="s">
        <v>890</v>
      </c>
      <c r="F370" s="2">
        <f>VLOOKUP(E370,SPSS!H:J,2,FALSE)</f>
        <v>4</v>
      </c>
      <c r="G370" s="2">
        <f>VLOOKUP(E370,SPSS!H:J,3,FALSE)</f>
        <v>15</v>
      </c>
      <c r="H370" s="2">
        <f t="shared" si="13"/>
        <v>19</v>
      </c>
    </row>
    <row r="371" spans="1:8" x14ac:dyDescent="0.25">
      <c r="A371" s="2">
        <f t="shared" si="14"/>
        <v>354</v>
      </c>
      <c r="B371" s="2" t="s">
        <v>474</v>
      </c>
      <c r="C371" s="2" t="s">
        <v>469</v>
      </c>
      <c r="D371" s="2" t="s">
        <v>425</v>
      </c>
      <c r="E371" s="2" t="s">
        <v>906</v>
      </c>
      <c r="F371" s="2">
        <f>VLOOKUP(E371,SPSS!H:J,2,FALSE)</f>
        <v>0</v>
      </c>
      <c r="G371" s="2">
        <f>VLOOKUP(E371,SPSS!H:J,3,FALSE)</f>
        <v>19</v>
      </c>
      <c r="H371" s="2">
        <f t="shared" si="13"/>
        <v>19</v>
      </c>
    </row>
    <row r="372" spans="1:8" x14ac:dyDescent="0.25">
      <c r="A372" s="2">
        <f t="shared" si="14"/>
        <v>354</v>
      </c>
      <c r="B372" s="2" t="s">
        <v>474</v>
      </c>
      <c r="C372" s="2" t="s">
        <v>469</v>
      </c>
      <c r="D372" s="2" t="s">
        <v>430</v>
      </c>
      <c r="E372" s="2" t="s">
        <v>911</v>
      </c>
      <c r="F372" s="2">
        <f>VLOOKUP(E372,SPSS!H:J,2,FALSE)</f>
        <v>1</v>
      </c>
      <c r="G372" s="2">
        <f>VLOOKUP(E372,SPSS!H:J,3,FALSE)</f>
        <v>18</v>
      </c>
      <c r="H372" s="2">
        <f t="shared" si="13"/>
        <v>19</v>
      </c>
    </row>
    <row r="373" spans="1:8" x14ac:dyDescent="0.25">
      <c r="A373" s="2">
        <f t="shared" si="14"/>
        <v>372</v>
      </c>
      <c r="B373" s="2" t="s">
        <v>471</v>
      </c>
      <c r="C373" s="2" t="s">
        <v>455</v>
      </c>
      <c r="D373" s="2" t="s">
        <v>56</v>
      </c>
      <c r="E373" s="2" t="s">
        <v>537</v>
      </c>
      <c r="F373" s="2">
        <f>VLOOKUP(E373,SPSS!H:J,2,FALSE)</f>
        <v>2</v>
      </c>
      <c r="G373" s="2">
        <f>VLOOKUP(E373,SPSS!H:J,3,FALSE)</f>
        <v>16</v>
      </c>
      <c r="H373" s="2">
        <f t="shared" si="13"/>
        <v>18</v>
      </c>
    </row>
    <row r="374" spans="1:8" x14ac:dyDescent="0.25">
      <c r="A374" s="2">
        <f t="shared" si="14"/>
        <v>372</v>
      </c>
      <c r="B374" s="2" t="s">
        <v>472</v>
      </c>
      <c r="C374" s="2" t="s">
        <v>457</v>
      </c>
      <c r="D374" s="2" t="s">
        <v>85</v>
      </c>
      <c r="E374" s="2" t="s">
        <v>566</v>
      </c>
      <c r="F374" s="2">
        <f>VLOOKUP(E374,SPSS!H:J,2,FALSE)</f>
        <v>0</v>
      </c>
      <c r="G374" s="2">
        <f>VLOOKUP(E374,SPSS!H:J,3,FALSE)</f>
        <v>18</v>
      </c>
      <c r="H374" s="2">
        <f t="shared" si="13"/>
        <v>18</v>
      </c>
    </row>
    <row r="375" spans="1:8" x14ac:dyDescent="0.25">
      <c r="A375" s="2">
        <f t="shared" si="14"/>
        <v>372</v>
      </c>
      <c r="B375" s="2" t="s">
        <v>472</v>
      </c>
      <c r="C375" s="2" t="s">
        <v>457</v>
      </c>
      <c r="D375" s="2" t="s">
        <v>88</v>
      </c>
      <c r="E375" s="2" t="s">
        <v>569</v>
      </c>
      <c r="F375" s="2">
        <f>VLOOKUP(E375,SPSS!H:J,2,FALSE)</f>
        <v>1</v>
      </c>
      <c r="G375" s="2">
        <f>VLOOKUP(E375,SPSS!H:J,3,FALSE)</f>
        <v>17</v>
      </c>
      <c r="H375" s="2">
        <f t="shared" ref="H375:H438" si="15">SUM(F375:G375)</f>
        <v>18</v>
      </c>
    </row>
    <row r="376" spans="1:8" x14ac:dyDescent="0.25">
      <c r="A376" s="2">
        <f t="shared" si="14"/>
        <v>372</v>
      </c>
      <c r="B376" s="2" t="s">
        <v>472</v>
      </c>
      <c r="C376" s="2" t="s">
        <v>458</v>
      </c>
      <c r="D376" s="2" t="s">
        <v>104</v>
      </c>
      <c r="E376" s="2" t="s">
        <v>585</v>
      </c>
      <c r="F376" s="2">
        <f>VLOOKUP(E376,SPSS!H:J,2,FALSE)</f>
        <v>1</v>
      </c>
      <c r="G376" s="2">
        <f>VLOOKUP(E376,SPSS!H:J,3,FALSE)</f>
        <v>17</v>
      </c>
      <c r="H376" s="2">
        <f t="shared" si="15"/>
        <v>18</v>
      </c>
    </row>
    <row r="377" spans="1:8" x14ac:dyDescent="0.25">
      <c r="A377" s="2">
        <f t="shared" si="14"/>
        <v>372</v>
      </c>
      <c r="B377" s="2" t="s">
        <v>472</v>
      </c>
      <c r="C377" s="2" t="s">
        <v>459</v>
      </c>
      <c r="D377" s="2" t="s">
        <v>136</v>
      </c>
      <c r="E377" s="2" t="s">
        <v>617</v>
      </c>
      <c r="F377" s="2">
        <f>VLOOKUP(E377,SPSS!H:J,2,FALSE)</f>
        <v>1</v>
      </c>
      <c r="G377" s="2">
        <f>VLOOKUP(E377,SPSS!H:J,3,FALSE)</f>
        <v>17</v>
      </c>
      <c r="H377" s="2">
        <f t="shared" si="15"/>
        <v>18</v>
      </c>
    </row>
    <row r="378" spans="1:8" x14ac:dyDescent="0.25">
      <c r="A378" s="2">
        <f t="shared" si="14"/>
        <v>372</v>
      </c>
      <c r="B378" s="2" t="s">
        <v>473</v>
      </c>
      <c r="C378" s="2" t="s">
        <v>460</v>
      </c>
      <c r="D378" s="2" t="s">
        <v>170</v>
      </c>
      <c r="E378" s="2" t="s">
        <v>651</v>
      </c>
      <c r="F378" s="2">
        <f>VLOOKUP(E378,SPSS!H:J,2,FALSE)</f>
        <v>4</v>
      </c>
      <c r="G378" s="2">
        <f>VLOOKUP(E378,SPSS!H:J,3,FALSE)</f>
        <v>14</v>
      </c>
      <c r="H378" s="2">
        <f t="shared" si="15"/>
        <v>18</v>
      </c>
    </row>
    <row r="379" spans="1:8" x14ac:dyDescent="0.25">
      <c r="A379" s="2">
        <f t="shared" si="14"/>
        <v>372</v>
      </c>
      <c r="B379" s="2" t="s">
        <v>474</v>
      </c>
      <c r="C379" s="2" t="s">
        <v>464</v>
      </c>
      <c r="D379" s="2" t="s">
        <v>293</v>
      </c>
      <c r="E379" s="2" t="s">
        <v>774</v>
      </c>
      <c r="F379" s="2">
        <f>VLOOKUP(E379,SPSS!H:J,2,FALSE)</f>
        <v>3</v>
      </c>
      <c r="G379" s="2">
        <f>VLOOKUP(E379,SPSS!H:J,3,FALSE)</f>
        <v>15</v>
      </c>
      <c r="H379" s="2">
        <f t="shared" si="15"/>
        <v>18</v>
      </c>
    </row>
    <row r="380" spans="1:8" x14ac:dyDescent="0.25">
      <c r="A380" s="2">
        <f t="shared" si="14"/>
        <v>372</v>
      </c>
      <c r="B380" s="2" t="s">
        <v>474</v>
      </c>
      <c r="C380" s="2" t="s">
        <v>464</v>
      </c>
      <c r="D380" s="2" t="s">
        <v>294</v>
      </c>
      <c r="E380" s="2" t="s">
        <v>775</v>
      </c>
      <c r="F380" s="2">
        <f>VLOOKUP(E380,SPSS!H:J,2,FALSE)</f>
        <v>2</v>
      </c>
      <c r="G380" s="2">
        <f>VLOOKUP(E380,SPSS!H:J,3,FALSE)</f>
        <v>16</v>
      </c>
      <c r="H380" s="2">
        <f t="shared" si="15"/>
        <v>18</v>
      </c>
    </row>
    <row r="381" spans="1:8" x14ac:dyDescent="0.25">
      <c r="A381" s="2">
        <f t="shared" si="14"/>
        <v>372</v>
      </c>
      <c r="B381" s="2" t="s">
        <v>474</v>
      </c>
      <c r="C381" s="2" t="s">
        <v>469</v>
      </c>
      <c r="D381" s="2" t="s">
        <v>416</v>
      </c>
      <c r="E381" s="2" t="s">
        <v>897</v>
      </c>
      <c r="F381" s="2">
        <f>VLOOKUP(E381,SPSS!H:J,2,FALSE)</f>
        <v>1</v>
      </c>
      <c r="G381" s="2">
        <f>VLOOKUP(E381,SPSS!H:J,3,FALSE)</f>
        <v>17</v>
      </c>
      <c r="H381" s="2">
        <f t="shared" si="15"/>
        <v>18</v>
      </c>
    </row>
    <row r="382" spans="1:8" x14ac:dyDescent="0.25">
      <c r="A382" s="2">
        <f t="shared" si="14"/>
        <v>372</v>
      </c>
      <c r="B382" s="2" t="s">
        <v>474</v>
      </c>
      <c r="C382" s="2" t="s">
        <v>469</v>
      </c>
      <c r="D382" s="2" t="s">
        <v>422</v>
      </c>
      <c r="E382" s="2" t="s">
        <v>903</v>
      </c>
      <c r="F382" s="2">
        <f>VLOOKUP(E382,SPSS!H:J,2,FALSE)</f>
        <v>0</v>
      </c>
      <c r="G382" s="2">
        <f>VLOOKUP(E382,SPSS!H:J,3,FALSE)</f>
        <v>18</v>
      </c>
      <c r="H382" s="2">
        <f t="shared" si="15"/>
        <v>18</v>
      </c>
    </row>
    <row r="383" spans="1:8" x14ac:dyDescent="0.25">
      <c r="A383" s="2">
        <f t="shared" si="14"/>
        <v>372</v>
      </c>
      <c r="B383" s="2" t="s">
        <v>474</v>
      </c>
      <c r="C383" s="2" t="s">
        <v>469</v>
      </c>
      <c r="D383" s="2" t="s">
        <v>427</v>
      </c>
      <c r="E383" s="2" t="s">
        <v>908</v>
      </c>
      <c r="F383" s="2">
        <f>VLOOKUP(E383,SPSS!H:J,2,FALSE)</f>
        <v>1</v>
      </c>
      <c r="G383" s="2">
        <f>VLOOKUP(E383,SPSS!H:J,3,FALSE)</f>
        <v>17</v>
      </c>
      <c r="H383" s="2">
        <f t="shared" si="15"/>
        <v>18</v>
      </c>
    </row>
    <row r="384" spans="1:8" x14ac:dyDescent="0.25">
      <c r="A384" s="2">
        <f t="shared" si="14"/>
        <v>372</v>
      </c>
      <c r="B384" s="2" t="s">
        <v>474</v>
      </c>
      <c r="C384" s="2" t="s">
        <v>469</v>
      </c>
      <c r="D384" s="2" t="s">
        <v>437</v>
      </c>
      <c r="E384" s="2" t="s">
        <v>918</v>
      </c>
      <c r="F384" s="2">
        <f>VLOOKUP(E384,SPSS!H:J,2,FALSE)</f>
        <v>2</v>
      </c>
      <c r="G384" s="2">
        <f>VLOOKUP(E384,SPSS!H:J,3,FALSE)</f>
        <v>16</v>
      </c>
      <c r="H384" s="2">
        <f t="shared" si="15"/>
        <v>18</v>
      </c>
    </row>
    <row r="385" spans="1:8" x14ac:dyDescent="0.25">
      <c r="A385" s="2">
        <f t="shared" si="14"/>
        <v>372</v>
      </c>
      <c r="B385" s="2" t="s">
        <v>474</v>
      </c>
      <c r="C385" s="2" t="s">
        <v>469</v>
      </c>
      <c r="D385" s="2" t="s">
        <v>439</v>
      </c>
      <c r="E385" s="2" t="s">
        <v>920</v>
      </c>
      <c r="F385" s="2">
        <f>VLOOKUP(E385,SPSS!H:J,2,FALSE)</f>
        <v>0</v>
      </c>
      <c r="G385" s="2">
        <f>VLOOKUP(E385,SPSS!H:J,3,FALSE)</f>
        <v>18</v>
      </c>
      <c r="H385" s="2">
        <f t="shared" si="15"/>
        <v>18</v>
      </c>
    </row>
    <row r="386" spans="1:8" x14ac:dyDescent="0.25">
      <c r="A386" s="2">
        <f t="shared" ref="A386:A453" si="16">RANK(H386,H:H,0)-1</f>
        <v>385</v>
      </c>
      <c r="B386" s="2" t="s">
        <v>472</v>
      </c>
      <c r="C386" s="2" t="s">
        <v>458</v>
      </c>
      <c r="D386" s="2" t="s">
        <v>109</v>
      </c>
      <c r="E386" s="2" t="s">
        <v>590</v>
      </c>
      <c r="F386" s="2">
        <f>VLOOKUP(E386,SPSS!H:J,2,FALSE)</f>
        <v>2</v>
      </c>
      <c r="G386" s="2">
        <f>VLOOKUP(E386,SPSS!H:J,3,FALSE)</f>
        <v>15</v>
      </c>
      <c r="H386" s="2">
        <f t="shared" si="15"/>
        <v>17</v>
      </c>
    </row>
    <row r="387" spans="1:8" x14ac:dyDescent="0.25">
      <c r="A387" s="2">
        <f t="shared" si="16"/>
        <v>385</v>
      </c>
      <c r="B387" s="2" t="s">
        <v>472</v>
      </c>
      <c r="C387" s="2" t="s">
        <v>459</v>
      </c>
      <c r="D387" s="2" t="s">
        <v>146</v>
      </c>
      <c r="E387" s="2" t="s">
        <v>627</v>
      </c>
      <c r="F387" s="2">
        <f>VLOOKUP(E387,SPSS!H:J,2,FALSE)</f>
        <v>0</v>
      </c>
      <c r="G387" s="2">
        <f>VLOOKUP(E387,SPSS!H:J,3,FALSE)</f>
        <v>17</v>
      </c>
      <c r="H387" s="2">
        <f t="shared" si="15"/>
        <v>17</v>
      </c>
    </row>
    <row r="388" spans="1:8" x14ac:dyDescent="0.25">
      <c r="A388" s="2">
        <f t="shared" si="16"/>
        <v>385</v>
      </c>
      <c r="B388" s="2" t="s">
        <v>473</v>
      </c>
      <c r="C388" s="2" t="s">
        <v>461</v>
      </c>
      <c r="D388" s="2" t="s">
        <v>181</v>
      </c>
      <c r="E388" s="2" t="s">
        <v>662</v>
      </c>
      <c r="F388" s="2">
        <f>VLOOKUP(E388,SPSS!H:J,2,FALSE)</f>
        <v>1</v>
      </c>
      <c r="G388" s="2">
        <f>VLOOKUP(E388,SPSS!H:J,3,FALSE)</f>
        <v>16</v>
      </c>
      <c r="H388" s="2">
        <f t="shared" si="15"/>
        <v>17</v>
      </c>
    </row>
    <row r="389" spans="1:8" x14ac:dyDescent="0.25">
      <c r="A389" s="2">
        <f t="shared" si="16"/>
        <v>385</v>
      </c>
      <c r="B389" s="2" t="s">
        <v>473</v>
      </c>
      <c r="C389" s="2" t="s">
        <v>461</v>
      </c>
      <c r="D389" s="2" t="s">
        <v>182</v>
      </c>
      <c r="E389" s="2" t="s">
        <v>663</v>
      </c>
      <c r="F389" s="2">
        <f>VLOOKUP(E389,SPSS!H:J,2,FALSE)</f>
        <v>0</v>
      </c>
      <c r="G389" s="2">
        <f>VLOOKUP(E389,SPSS!H:J,3,FALSE)</f>
        <v>17</v>
      </c>
      <c r="H389" s="2">
        <f t="shared" si="15"/>
        <v>17</v>
      </c>
    </row>
    <row r="390" spans="1:8" x14ac:dyDescent="0.25">
      <c r="A390" s="2">
        <f t="shared" si="16"/>
        <v>385</v>
      </c>
      <c r="B390" s="2" t="s">
        <v>473</v>
      </c>
      <c r="C390" s="2" t="s">
        <v>461</v>
      </c>
      <c r="D390" s="2" t="s">
        <v>207</v>
      </c>
      <c r="E390" s="2" t="s">
        <v>688</v>
      </c>
      <c r="F390" s="2">
        <f>VLOOKUP(E390,SPSS!H:J,2,FALSE)</f>
        <v>0</v>
      </c>
      <c r="G390" s="2">
        <f>VLOOKUP(E390,SPSS!H:J,3,FALSE)</f>
        <v>17</v>
      </c>
      <c r="H390" s="2">
        <f t="shared" si="15"/>
        <v>17</v>
      </c>
    </row>
    <row r="391" spans="1:8" x14ac:dyDescent="0.25">
      <c r="A391" s="2">
        <f t="shared" si="16"/>
        <v>385</v>
      </c>
      <c r="B391" s="2" t="s">
        <v>474</v>
      </c>
      <c r="C391" s="2" t="s">
        <v>462</v>
      </c>
      <c r="D391" s="2" t="s">
        <v>230</v>
      </c>
      <c r="E391" s="2" t="s">
        <v>711</v>
      </c>
      <c r="F391" s="2">
        <f>VLOOKUP(E391,SPSS!H:J,2,FALSE)</f>
        <v>0</v>
      </c>
      <c r="G391" s="2">
        <f>VLOOKUP(E391,SPSS!H:J,3,FALSE)</f>
        <v>17</v>
      </c>
      <c r="H391" s="2">
        <f t="shared" si="15"/>
        <v>17</v>
      </c>
    </row>
    <row r="392" spans="1:8" x14ac:dyDescent="0.25">
      <c r="A392" s="2">
        <f t="shared" si="16"/>
        <v>385</v>
      </c>
      <c r="B392" s="2" t="s">
        <v>474</v>
      </c>
      <c r="C392" s="2" t="s">
        <v>462</v>
      </c>
      <c r="D392" s="2" t="s">
        <v>232</v>
      </c>
      <c r="E392" s="2" t="s">
        <v>713</v>
      </c>
      <c r="F392" s="2">
        <f>VLOOKUP(E392,SPSS!H:J,2,FALSE)</f>
        <v>0</v>
      </c>
      <c r="G392" s="2">
        <f>VLOOKUP(E392,SPSS!H:J,3,FALSE)</f>
        <v>17</v>
      </c>
      <c r="H392" s="2">
        <f t="shared" si="15"/>
        <v>17</v>
      </c>
    </row>
    <row r="393" spans="1:8" x14ac:dyDescent="0.25">
      <c r="A393" s="2">
        <f t="shared" si="16"/>
        <v>385</v>
      </c>
      <c r="B393" s="2" t="s">
        <v>474</v>
      </c>
      <c r="C393" s="2" t="s">
        <v>464</v>
      </c>
      <c r="D393" s="2" t="s">
        <v>266</v>
      </c>
      <c r="E393" s="2" t="s">
        <v>747</v>
      </c>
      <c r="F393" s="2">
        <f>VLOOKUP(E393,SPSS!H:J,2,FALSE)</f>
        <v>1</v>
      </c>
      <c r="G393" s="2">
        <f>VLOOKUP(E393,SPSS!H:J,3,FALSE)</f>
        <v>16</v>
      </c>
      <c r="H393" s="2">
        <f t="shared" si="15"/>
        <v>17</v>
      </c>
    </row>
    <row r="394" spans="1:8" x14ac:dyDescent="0.25">
      <c r="A394" s="2">
        <f t="shared" si="16"/>
        <v>385</v>
      </c>
      <c r="B394" s="2" t="s">
        <v>474</v>
      </c>
      <c r="C394" s="2" t="s">
        <v>464</v>
      </c>
      <c r="D394" s="2" t="s">
        <v>283</v>
      </c>
      <c r="E394" s="2" t="s">
        <v>764</v>
      </c>
      <c r="F394" s="2">
        <f>VLOOKUP(E394,SPSS!H:J,2,FALSE)</f>
        <v>0</v>
      </c>
      <c r="G394" s="2">
        <f>VLOOKUP(E394,SPSS!H:J,3,FALSE)</f>
        <v>17</v>
      </c>
      <c r="H394" s="2">
        <f t="shared" si="15"/>
        <v>17</v>
      </c>
    </row>
    <row r="395" spans="1:8" x14ac:dyDescent="0.25">
      <c r="A395" s="2">
        <f t="shared" si="16"/>
        <v>385</v>
      </c>
      <c r="B395" s="2" t="s">
        <v>475</v>
      </c>
      <c r="C395" s="2" t="s">
        <v>465</v>
      </c>
      <c r="D395" s="2" t="s">
        <v>318</v>
      </c>
      <c r="E395" s="2" t="s">
        <v>799</v>
      </c>
      <c r="F395" s="2">
        <f>VLOOKUP(E395,SPSS!H:J,2,FALSE)</f>
        <v>0</v>
      </c>
      <c r="G395" s="2">
        <f>VLOOKUP(E395,SPSS!H:J,3,FALSE)</f>
        <v>17</v>
      </c>
      <c r="H395" s="2">
        <f t="shared" si="15"/>
        <v>17</v>
      </c>
    </row>
    <row r="396" spans="1:8" x14ac:dyDescent="0.25">
      <c r="A396" s="2">
        <f t="shared" si="16"/>
        <v>385</v>
      </c>
      <c r="B396" s="2" t="s">
        <v>475</v>
      </c>
      <c r="C396" s="2" t="s">
        <v>467</v>
      </c>
      <c r="D396" s="2" t="s">
        <v>347</v>
      </c>
      <c r="E396" s="2" t="s">
        <v>828</v>
      </c>
      <c r="F396" s="2">
        <f>VLOOKUP(E396,SPSS!H:J,2,FALSE)</f>
        <v>3</v>
      </c>
      <c r="G396" s="2">
        <f>VLOOKUP(E396,SPSS!H:J,3,FALSE)</f>
        <v>14</v>
      </c>
      <c r="H396" s="2">
        <f t="shared" si="15"/>
        <v>17</v>
      </c>
    </row>
    <row r="397" spans="1:8" x14ac:dyDescent="0.25">
      <c r="A397" s="2">
        <f t="shared" si="16"/>
        <v>385</v>
      </c>
      <c r="B397" s="2" t="s">
        <v>474</v>
      </c>
      <c r="C397" s="2" t="s">
        <v>470</v>
      </c>
      <c r="D397" s="2" t="s">
        <v>443</v>
      </c>
      <c r="E397" s="2" t="s">
        <v>924</v>
      </c>
      <c r="F397" s="2">
        <f>VLOOKUP(E397,SPSS!H:J,2,FALSE)</f>
        <v>0</v>
      </c>
      <c r="G397" s="2">
        <f>VLOOKUP(E397,SPSS!H:J,3,FALSE)</f>
        <v>17</v>
      </c>
      <c r="H397" s="2">
        <f t="shared" si="15"/>
        <v>17</v>
      </c>
    </row>
    <row r="398" spans="1:8" x14ac:dyDescent="0.25">
      <c r="A398" s="2">
        <f t="shared" si="16"/>
        <v>397</v>
      </c>
      <c r="B398" s="2" t="s">
        <v>471</v>
      </c>
      <c r="C398" s="2" t="s">
        <v>456</v>
      </c>
      <c r="D398" s="2" t="s">
        <v>72</v>
      </c>
      <c r="E398" s="2" t="s">
        <v>553</v>
      </c>
      <c r="F398" s="2">
        <f>VLOOKUP(E398,SPSS!H:J,2,FALSE)</f>
        <v>0</v>
      </c>
      <c r="G398" s="2">
        <f>VLOOKUP(E398,SPSS!H:J,3,FALSE)</f>
        <v>16</v>
      </c>
      <c r="H398" s="2">
        <f t="shared" si="15"/>
        <v>16</v>
      </c>
    </row>
    <row r="399" spans="1:8" x14ac:dyDescent="0.25">
      <c r="A399" s="2">
        <f t="shared" si="16"/>
        <v>397</v>
      </c>
      <c r="B399" s="2" t="s">
        <v>472</v>
      </c>
      <c r="C399" s="2" t="s">
        <v>459</v>
      </c>
      <c r="D399" s="2" t="s">
        <v>128</v>
      </c>
      <c r="E399" s="2" t="s">
        <v>609</v>
      </c>
      <c r="F399" s="2">
        <f>VLOOKUP(E399,SPSS!H:J,2,FALSE)</f>
        <v>1</v>
      </c>
      <c r="G399" s="2">
        <f>VLOOKUP(E399,SPSS!H:J,3,FALSE)</f>
        <v>15</v>
      </c>
      <c r="H399" s="2">
        <f t="shared" si="15"/>
        <v>16</v>
      </c>
    </row>
    <row r="400" spans="1:8" x14ac:dyDescent="0.25">
      <c r="A400" s="2">
        <f t="shared" si="16"/>
        <v>397</v>
      </c>
      <c r="B400" s="2" t="s">
        <v>474</v>
      </c>
      <c r="C400" s="2" t="s">
        <v>469</v>
      </c>
      <c r="D400" s="2" t="s">
        <v>421</v>
      </c>
      <c r="E400" s="2" t="s">
        <v>902</v>
      </c>
      <c r="F400" s="2">
        <f>VLOOKUP(E400,SPSS!H:J,2,FALSE)</f>
        <v>1</v>
      </c>
      <c r="G400" s="2">
        <f>VLOOKUP(E400,SPSS!H:J,3,FALSE)</f>
        <v>15</v>
      </c>
      <c r="H400" s="2">
        <f t="shared" si="15"/>
        <v>16</v>
      </c>
    </row>
    <row r="401" spans="1:8" x14ac:dyDescent="0.25">
      <c r="A401" s="2">
        <f t="shared" si="16"/>
        <v>400</v>
      </c>
      <c r="B401" s="2" t="s">
        <v>471</v>
      </c>
      <c r="C401" s="2" t="s">
        <v>455</v>
      </c>
      <c r="D401" s="2" t="s">
        <v>58</v>
      </c>
      <c r="E401" s="2" t="s">
        <v>539</v>
      </c>
      <c r="F401" s="2">
        <f>VLOOKUP(E401,SPSS!H:J,2,FALSE)</f>
        <v>3</v>
      </c>
      <c r="G401" s="2">
        <f>VLOOKUP(E401,SPSS!H:J,3,FALSE)</f>
        <v>12</v>
      </c>
      <c r="H401" s="2">
        <f t="shared" si="15"/>
        <v>15</v>
      </c>
    </row>
    <row r="402" spans="1:8" x14ac:dyDescent="0.25">
      <c r="A402" s="2">
        <f t="shared" si="16"/>
        <v>400</v>
      </c>
      <c r="B402" s="2" t="s">
        <v>473</v>
      </c>
      <c r="C402" s="2" t="s">
        <v>461</v>
      </c>
      <c r="D402" s="2" t="s">
        <v>211</v>
      </c>
      <c r="E402" s="2" t="s">
        <v>692</v>
      </c>
      <c r="F402" s="2">
        <f>VLOOKUP(E402,SPSS!H:J,2,FALSE)</f>
        <v>0</v>
      </c>
      <c r="G402" s="2">
        <f>VLOOKUP(E402,SPSS!H:J,3,FALSE)</f>
        <v>15</v>
      </c>
      <c r="H402" s="2">
        <f t="shared" si="15"/>
        <v>15</v>
      </c>
    </row>
    <row r="403" spans="1:8" x14ac:dyDescent="0.25">
      <c r="A403" s="2">
        <f t="shared" si="16"/>
        <v>400</v>
      </c>
      <c r="B403" s="2" t="s">
        <v>474</v>
      </c>
      <c r="C403" s="2" t="s">
        <v>463</v>
      </c>
      <c r="D403" s="2" t="s">
        <v>242</v>
      </c>
      <c r="E403" s="2" t="s">
        <v>723</v>
      </c>
      <c r="F403" s="2">
        <f>VLOOKUP(E403,SPSS!H:J,2,FALSE)</f>
        <v>2</v>
      </c>
      <c r="G403" s="2">
        <f>VLOOKUP(E403,SPSS!H:J,3,FALSE)</f>
        <v>13</v>
      </c>
      <c r="H403" s="2">
        <f t="shared" si="15"/>
        <v>15</v>
      </c>
    </row>
    <row r="404" spans="1:8" x14ac:dyDescent="0.25">
      <c r="A404" s="2">
        <f t="shared" si="16"/>
        <v>400</v>
      </c>
      <c r="B404" s="2" t="s">
        <v>475</v>
      </c>
      <c r="C404" s="2" t="s">
        <v>466</v>
      </c>
      <c r="D404" s="2" t="s">
        <v>329</v>
      </c>
      <c r="E404" s="2" t="s">
        <v>810</v>
      </c>
      <c r="F404" s="2">
        <f>VLOOKUP(E404,SPSS!H:J,2,FALSE)</f>
        <v>3</v>
      </c>
      <c r="G404" s="2">
        <f>VLOOKUP(E404,SPSS!H:J,3,FALSE)</f>
        <v>12</v>
      </c>
      <c r="H404" s="2">
        <f t="shared" si="15"/>
        <v>15</v>
      </c>
    </row>
    <row r="405" spans="1:8" x14ac:dyDescent="0.25">
      <c r="A405" s="2">
        <f t="shared" si="16"/>
        <v>400</v>
      </c>
      <c r="B405" s="2" t="s">
        <v>475</v>
      </c>
      <c r="C405" s="2" t="s">
        <v>468</v>
      </c>
      <c r="D405" s="2" t="s">
        <v>379</v>
      </c>
      <c r="E405" s="2" t="s">
        <v>860</v>
      </c>
      <c r="F405" s="2">
        <f>VLOOKUP(E405,SPSS!H:J,2,FALSE)</f>
        <v>0</v>
      </c>
      <c r="G405" s="2">
        <f>VLOOKUP(E405,SPSS!H:J,3,FALSE)</f>
        <v>15</v>
      </c>
      <c r="H405" s="2">
        <f t="shared" si="15"/>
        <v>15</v>
      </c>
    </row>
    <row r="406" spans="1:8" x14ac:dyDescent="0.25">
      <c r="A406" s="2">
        <f t="shared" si="16"/>
        <v>400</v>
      </c>
      <c r="B406" s="2" t="s">
        <v>474</v>
      </c>
      <c r="C406" s="2" t="s">
        <v>469</v>
      </c>
      <c r="D406" s="2" t="s">
        <v>413</v>
      </c>
      <c r="E406" s="2" t="s">
        <v>894</v>
      </c>
      <c r="F406" s="2">
        <f>VLOOKUP(E406,SPSS!H:J,2,FALSE)</f>
        <v>3</v>
      </c>
      <c r="G406" s="2">
        <f>VLOOKUP(E406,SPSS!H:J,3,FALSE)</f>
        <v>12</v>
      </c>
      <c r="H406" s="2">
        <f t="shared" si="15"/>
        <v>15</v>
      </c>
    </row>
    <row r="407" spans="1:8" x14ac:dyDescent="0.25">
      <c r="A407" s="2">
        <f t="shared" si="16"/>
        <v>406</v>
      </c>
      <c r="B407" s="2" t="s">
        <v>471</v>
      </c>
      <c r="C407" s="2" t="s">
        <v>456</v>
      </c>
      <c r="D407" s="2" t="s">
        <v>64</v>
      </c>
      <c r="E407" s="2" t="s">
        <v>545</v>
      </c>
      <c r="F407" s="2">
        <f>VLOOKUP(E407,SPSS!H:J,2,FALSE)</f>
        <v>3</v>
      </c>
      <c r="G407" s="2">
        <f>VLOOKUP(E407,SPSS!H:J,3,FALSE)</f>
        <v>11</v>
      </c>
      <c r="H407" s="2">
        <f t="shared" si="15"/>
        <v>14</v>
      </c>
    </row>
    <row r="408" spans="1:8" x14ac:dyDescent="0.25">
      <c r="A408" s="2">
        <f t="shared" si="16"/>
        <v>406</v>
      </c>
      <c r="B408" s="2" t="s">
        <v>472</v>
      </c>
      <c r="C408" s="2" t="s">
        <v>458</v>
      </c>
      <c r="D408" s="2" t="s">
        <v>111</v>
      </c>
      <c r="E408" s="2" t="s">
        <v>592</v>
      </c>
      <c r="F408" s="2">
        <f>VLOOKUP(E408,SPSS!H:J,2,FALSE)</f>
        <v>0</v>
      </c>
      <c r="G408" s="2">
        <f>VLOOKUP(E408,SPSS!H:J,3,FALSE)</f>
        <v>14</v>
      </c>
      <c r="H408" s="2">
        <f t="shared" si="15"/>
        <v>14</v>
      </c>
    </row>
    <row r="409" spans="1:8" x14ac:dyDescent="0.25">
      <c r="A409" s="2">
        <f t="shared" si="16"/>
        <v>406</v>
      </c>
      <c r="B409" s="2" t="s">
        <v>473</v>
      </c>
      <c r="C409" s="2" t="s">
        <v>460</v>
      </c>
      <c r="D409" s="2" t="s">
        <v>163</v>
      </c>
      <c r="E409" s="2" t="s">
        <v>644</v>
      </c>
      <c r="F409" s="2">
        <f>VLOOKUP(E409,SPSS!H:J,2,FALSE)</f>
        <v>3</v>
      </c>
      <c r="G409" s="2">
        <f>VLOOKUP(E409,SPSS!H:J,3,FALSE)</f>
        <v>11</v>
      </c>
      <c r="H409" s="2">
        <f t="shared" si="15"/>
        <v>14</v>
      </c>
    </row>
    <row r="410" spans="1:8" x14ac:dyDescent="0.25">
      <c r="A410" s="2">
        <f t="shared" si="16"/>
        <v>406</v>
      </c>
      <c r="B410" s="2" t="s">
        <v>473</v>
      </c>
      <c r="C410" s="2" t="s">
        <v>461</v>
      </c>
      <c r="D410" s="2" t="s">
        <v>189</v>
      </c>
      <c r="E410" s="2" t="s">
        <v>670</v>
      </c>
      <c r="F410" s="2">
        <f>VLOOKUP(E410,SPSS!H:J,2,FALSE)</f>
        <v>1</v>
      </c>
      <c r="G410" s="2">
        <f>VLOOKUP(E410,SPSS!H:J,3,FALSE)</f>
        <v>13</v>
      </c>
      <c r="H410" s="2">
        <f t="shared" si="15"/>
        <v>14</v>
      </c>
    </row>
    <row r="411" spans="1:8" x14ac:dyDescent="0.25">
      <c r="A411" s="2">
        <f t="shared" si="16"/>
        <v>406</v>
      </c>
      <c r="B411" s="2" t="s">
        <v>473</v>
      </c>
      <c r="C411" s="2" t="s">
        <v>461</v>
      </c>
      <c r="D411" s="2" t="s">
        <v>209</v>
      </c>
      <c r="E411" s="2" t="s">
        <v>690</v>
      </c>
      <c r="F411" s="2">
        <f>VLOOKUP(E411,SPSS!H:J,2,FALSE)</f>
        <v>3</v>
      </c>
      <c r="G411" s="2">
        <f>VLOOKUP(E411,SPSS!H:J,3,FALSE)</f>
        <v>11</v>
      </c>
      <c r="H411" s="2">
        <f t="shared" si="15"/>
        <v>14</v>
      </c>
    </row>
    <row r="412" spans="1:8" x14ac:dyDescent="0.25">
      <c r="A412" s="2">
        <f t="shared" si="16"/>
        <v>406</v>
      </c>
      <c r="B412" s="2" t="s">
        <v>474</v>
      </c>
      <c r="C412" s="2" t="s">
        <v>462</v>
      </c>
      <c r="D412" s="2" t="s">
        <v>231</v>
      </c>
      <c r="E412" s="2" t="s">
        <v>712</v>
      </c>
      <c r="F412" s="2">
        <f>VLOOKUP(E412,SPSS!H:J,2,FALSE)</f>
        <v>2</v>
      </c>
      <c r="G412" s="2">
        <f>VLOOKUP(E412,SPSS!H:J,3,FALSE)</f>
        <v>12</v>
      </c>
      <c r="H412" s="2">
        <f t="shared" si="15"/>
        <v>14</v>
      </c>
    </row>
    <row r="413" spans="1:8" x14ac:dyDescent="0.25">
      <c r="A413" s="2">
        <f t="shared" si="16"/>
        <v>406</v>
      </c>
      <c r="B413" s="2" t="s">
        <v>474</v>
      </c>
      <c r="C413" s="2" t="s">
        <v>464</v>
      </c>
      <c r="D413" s="2" t="s">
        <v>296</v>
      </c>
      <c r="E413" s="2" t="s">
        <v>777</v>
      </c>
      <c r="F413" s="2">
        <f>VLOOKUP(E413,SPSS!H:J,2,FALSE)</f>
        <v>3</v>
      </c>
      <c r="G413" s="2">
        <f>VLOOKUP(E413,SPSS!H:J,3,FALSE)</f>
        <v>11</v>
      </c>
      <c r="H413" s="2">
        <f t="shared" si="15"/>
        <v>14</v>
      </c>
    </row>
    <row r="414" spans="1:8" x14ac:dyDescent="0.25">
      <c r="A414" s="2">
        <f t="shared" si="16"/>
        <v>406</v>
      </c>
      <c r="B414" s="2" t="s">
        <v>475</v>
      </c>
      <c r="C414" s="2" t="s">
        <v>465</v>
      </c>
      <c r="D414" s="2" t="s">
        <v>319</v>
      </c>
      <c r="E414" s="2" t="s">
        <v>800</v>
      </c>
      <c r="F414" s="2">
        <f>VLOOKUP(E414,SPSS!H:J,2,FALSE)</f>
        <v>0</v>
      </c>
      <c r="G414" s="2">
        <f>VLOOKUP(E414,SPSS!H:J,3,FALSE)</f>
        <v>14</v>
      </c>
      <c r="H414" s="2">
        <f t="shared" si="15"/>
        <v>14</v>
      </c>
    </row>
    <row r="415" spans="1:8" x14ac:dyDescent="0.25">
      <c r="A415" s="2">
        <f t="shared" si="16"/>
        <v>406</v>
      </c>
      <c r="B415" s="2" t="s">
        <v>474</v>
      </c>
      <c r="C415" s="2" t="s">
        <v>470</v>
      </c>
      <c r="D415" s="2" t="s">
        <v>450</v>
      </c>
      <c r="E415" s="2" t="s">
        <v>931</v>
      </c>
      <c r="F415" s="2">
        <f>VLOOKUP(E415,SPSS!H:J,2,FALSE)</f>
        <v>0</v>
      </c>
      <c r="G415" s="2">
        <f>VLOOKUP(E415,SPSS!H:J,3,FALSE)</f>
        <v>14</v>
      </c>
      <c r="H415" s="2">
        <f t="shared" si="15"/>
        <v>14</v>
      </c>
    </row>
    <row r="416" spans="1:8" x14ac:dyDescent="0.25">
      <c r="A416" s="2">
        <f t="shared" si="16"/>
        <v>415</v>
      </c>
      <c r="B416" s="2" t="s">
        <v>471</v>
      </c>
      <c r="C416" s="2" t="s">
        <v>454</v>
      </c>
      <c r="D416" s="2" t="s">
        <v>25</v>
      </c>
      <c r="E416" s="2" t="s">
        <v>506</v>
      </c>
      <c r="F416" s="2">
        <f>VLOOKUP(E416,SPSS!H:J,2,FALSE)</f>
        <v>4</v>
      </c>
      <c r="G416" s="2">
        <f>VLOOKUP(E416,SPSS!H:J,3,FALSE)</f>
        <v>9</v>
      </c>
      <c r="H416" s="2">
        <f t="shared" si="15"/>
        <v>13</v>
      </c>
    </row>
    <row r="417" spans="1:8" x14ac:dyDescent="0.25">
      <c r="A417" s="2">
        <f t="shared" si="16"/>
        <v>415</v>
      </c>
      <c r="B417" s="2" t="s">
        <v>473</v>
      </c>
      <c r="C417" s="2" t="s">
        <v>460</v>
      </c>
      <c r="D417" s="2" t="s">
        <v>174</v>
      </c>
      <c r="E417" s="2" t="s">
        <v>655</v>
      </c>
      <c r="F417" s="2">
        <f>VLOOKUP(E417,SPSS!H:J,2,FALSE)</f>
        <v>3</v>
      </c>
      <c r="G417" s="2">
        <f>VLOOKUP(E417,SPSS!H:J,3,FALSE)</f>
        <v>10</v>
      </c>
      <c r="H417" s="2">
        <f t="shared" si="15"/>
        <v>13</v>
      </c>
    </row>
    <row r="418" spans="1:8" x14ac:dyDescent="0.25">
      <c r="A418" s="2">
        <f t="shared" si="16"/>
        <v>415</v>
      </c>
      <c r="B418" s="2" t="s">
        <v>473</v>
      </c>
      <c r="C418" s="2" t="s">
        <v>461</v>
      </c>
      <c r="D418" s="2" t="s">
        <v>212</v>
      </c>
      <c r="E418" s="2" t="s">
        <v>693</v>
      </c>
      <c r="F418" s="2">
        <f>VLOOKUP(E418,SPSS!H:J,2,FALSE)</f>
        <v>0</v>
      </c>
      <c r="G418" s="2">
        <f>VLOOKUP(E418,SPSS!H:J,3,FALSE)</f>
        <v>13</v>
      </c>
      <c r="H418" s="2">
        <f t="shared" si="15"/>
        <v>13</v>
      </c>
    </row>
    <row r="419" spans="1:8" x14ac:dyDescent="0.25">
      <c r="A419" s="2">
        <f t="shared" si="16"/>
        <v>415</v>
      </c>
      <c r="B419" s="2" t="s">
        <v>474</v>
      </c>
      <c r="C419" s="2" t="s">
        <v>462</v>
      </c>
      <c r="D419" s="2" t="s">
        <v>223</v>
      </c>
      <c r="E419" s="2" t="s">
        <v>704</v>
      </c>
      <c r="F419" s="2">
        <f>VLOOKUP(E419,SPSS!H:J,2,FALSE)</f>
        <v>0</v>
      </c>
      <c r="G419" s="2">
        <f>VLOOKUP(E419,SPSS!H:J,3,FALSE)</f>
        <v>13</v>
      </c>
      <c r="H419" s="2">
        <f t="shared" si="15"/>
        <v>13</v>
      </c>
    </row>
    <row r="420" spans="1:8" x14ac:dyDescent="0.25">
      <c r="A420" s="2">
        <f t="shared" si="16"/>
        <v>415</v>
      </c>
      <c r="B420" s="2" t="s">
        <v>474</v>
      </c>
      <c r="C420" s="2" t="s">
        <v>463</v>
      </c>
      <c r="D420" s="2" t="s">
        <v>250</v>
      </c>
      <c r="E420" s="2" t="s">
        <v>731</v>
      </c>
      <c r="F420" s="2">
        <f>VLOOKUP(E420,SPSS!H:J,2,FALSE)</f>
        <v>0</v>
      </c>
      <c r="G420" s="2">
        <f>VLOOKUP(E420,SPSS!H:J,3,FALSE)</f>
        <v>13</v>
      </c>
      <c r="H420" s="2">
        <f t="shared" si="15"/>
        <v>13</v>
      </c>
    </row>
    <row r="421" spans="1:8" x14ac:dyDescent="0.25">
      <c r="A421" s="2">
        <f t="shared" si="16"/>
        <v>415</v>
      </c>
      <c r="B421" s="2" t="s">
        <v>474</v>
      </c>
      <c r="C421" s="2" t="s">
        <v>464</v>
      </c>
      <c r="D421" s="2" t="s">
        <v>292</v>
      </c>
      <c r="E421" s="2" t="s">
        <v>773</v>
      </c>
      <c r="F421" s="2">
        <f>VLOOKUP(E421,SPSS!H:J,2,FALSE)</f>
        <v>1</v>
      </c>
      <c r="G421" s="2">
        <f>VLOOKUP(E421,SPSS!H:J,3,FALSE)</f>
        <v>12</v>
      </c>
      <c r="H421" s="2">
        <f t="shared" si="15"/>
        <v>13</v>
      </c>
    </row>
    <row r="422" spans="1:8" x14ac:dyDescent="0.25">
      <c r="A422" s="2">
        <f t="shared" si="16"/>
        <v>415</v>
      </c>
      <c r="B422" s="2" t="s">
        <v>475</v>
      </c>
      <c r="C422" s="2" t="s">
        <v>468</v>
      </c>
      <c r="D422" s="2" t="s">
        <v>378</v>
      </c>
      <c r="E422" s="2" t="s">
        <v>859</v>
      </c>
      <c r="F422" s="2">
        <f>VLOOKUP(E422,SPSS!H:J,2,FALSE)</f>
        <v>1</v>
      </c>
      <c r="G422" s="2">
        <f>VLOOKUP(E422,SPSS!H:J,3,FALSE)</f>
        <v>12</v>
      </c>
      <c r="H422" s="2">
        <f t="shared" si="15"/>
        <v>13</v>
      </c>
    </row>
    <row r="423" spans="1:8" x14ac:dyDescent="0.25">
      <c r="A423" s="2">
        <f t="shared" si="16"/>
        <v>415</v>
      </c>
      <c r="B423" s="2" t="s">
        <v>474</v>
      </c>
      <c r="C423" s="2" t="s">
        <v>469</v>
      </c>
      <c r="D423" s="2" t="s">
        <v>414</v>
      </c>
      <c r="E423" s="2" t="s">
        <v>895</v>
      </c>
      <c r="F423" s="2">
        <f>VLOOKUP(E423,SPSS!H:J,2,FALSE)</f>
        <v>0</v>
      </c>
      <c r="G423" s="2">
        <f>VLOOKUP(E423,SPSS!H:J,3,FALSE)</f>
        <v>13</v>
      </c>
      <c r="H423" s="2">
        <f t="shared" si="15"/>
        <v>13</v>
      </c>
    </row>
    <row r="424" spans="1:8" x14ac:dyDescent="0.25">
      <c r="A424" s="2">
        <f t="shared" si="16"/>
        <v>423</v>
      </c>
      <c r="B424" s="2" t="s">
        <v>471</v>
      </c>
      <c r="C424" s="2" t="s">
        <v>455</v>
      </c>
      <c r="D424" s="2" t="s">
        <v>41</v>
      </c>
      <c r="E424" s="2" t="s">
        <v>522</v>
      </c>
      <c r="F424" s="2">
        <f>VLOOKUP(E424,SPSS!H:J,2,FALSE)</f>
        <v>0</v>
      </c>
      <c r="G424" s="2">
        <f>VLOOKUP(E424,SPSS!H:J,3,FALSE)</f>
        <v>12</v>
      </c>
      <c r="H424" s="2">
        <f t="shared" si="15"/>
        <v>12</v>
      </c>
    </row>
    <row r="425" spans="1:8" x14ac:dyDescent="0.25">
      <c r="A425" s="2">
        <f t="shared" si="16"/>
        <v>423</v>
      </c>
      <c r="B425" s="2" t="s">
        <v>472</v>
      </c>
      <c r="C425" s="2" t="s">
        <v>458</v>
      </c>
      <c r="D425" s="2" t="s">
        <v>119</v>
      </c>
      <c r="E425" s="2" t="s">
        <v>600</v>
      </c>
      <c r="F425" s="2">
        <f>VLOOKUP(E425,SPSS!H:J,2,FALSE)</f>
        <v>0</v>
      </c>
      <c r="G425" s="2">
        <f>VLOOKUP(E425,SPSS!H:J,3,FALSE)</f>
        <v>12</v>
      </c>
      <c r="H425" s="2">
        <f t="shared" si="15"/>
        <v>12</v>
      </c>
    </row>
    <row r="426" spans="1:8" x14ac:dyDescent="0.25">
      <c r="A426" s="2">
        <f t="shared" si="16"/>
        <v>423</v>
      </c>
      <c r="B426" s="2" t="s">
        <v>473</v>
      </c>
      <c r="C426" s="2" t="s">
        <v>461</v>
      </c>
      <c r="D426" s="2" t="s">
        <v>185</v>
      </c>
      <c r="E426" s="2" t="s">
        <v>666</v>
      </c>
      <c r="F426" s="2">
        <f>VLOOKUP(E426,SPSS!H:J,2,FALSE)</f>
        <v>1</v>
      </c>
      <c r="G426" s="2">
        <f>VLOOKUP(E426,SPSS!H:J,3,FALSE)</f>
        <v>11</v>
      </c>
      <c r="H426" s="2">
        <f t="shared" si="15"/>
        <v>12</v>
      </c>
    </row>
    <row r="427" spans="1:8" x14ac:dyDescent="0.25">
      <c r="A427" s="2">
        <f t="shared" si="16"/>
        <v>423</v>
      </c>
      <c r="B427" s="2" t="s">
        <v>473</v>
      </c>
      <c r="C427" s="2" t="s">
        <v>461</v>
      </c>
      <c r="D427" s="2" t="s">
        <v>197</v>
      </c>
      <c r="E427" s="2" t="s">
        <v>678</v>
      </c>
      <c r="F427" s="2">
        <f>VLOOKUP(E427,SPSS!H:J,2,FALSE)</f>
        <v>0</v>
      </c>
      <c r="G427" s="2">
        <f>VLOOKUP(E427,SPSS!H:J,3,FALSE)</f>
        <v>12</v>
      </c>
      <c r="H427" s="2">
        <f t="shared" si="15"/>
        <v>12</v>
      </c>
    </row>
    <row r="428" spans="1:8" x14ac:dyDescent="0.25">
      <c r="A428" s="2">
        <f t="shared" si="16"/>
        <v>423</v>
      </c>
      <c r="B428" s="2" t="s">
        <v>473</v>
      </c>
      <c r="C428" s="2" t="s">
        <v>461</v>
      </c>
      <c r="D428" s="2" t="s">
        <v>205</v>
      </c>
      <c r="E428" s="2" t="s">
        <v>686</v>
      </c>
      <c r="F428" s="2">
        <f>VLOOKUP(E428,SPSS!H:J,2,FALSE)</f>
        <v>1</v>
      </c>
      <c r="G428" s="2">
        <f>VLOOKUP(E428,SPSS!H:J,3,FALSE)</f>
        <v>11</v>
      </c>
      <c r="H428" s="2">
        <f t="shared" si="15"/>
        <v>12</v>
      </c>
    </row>
    <row r="429" spans="1:8" x14ac:dyDescent="0.25">
      <c r="A429" s="2">
        <f t="shared" si="16"/>
        <v>423</v>
      </c>
      <c r="B429" s="2" t="s">
        <v>473</v>
      </c>
      <c r="C429" s="2" t="s">
        <v>461</v>
      </c>
      <c r="D429" s="2" t="s">
        <v>208</v>
      </c>
      <c r="E429" s="2" t="s">
        <v>689</v>
      </c>
      <c r="F429" s="2">
        <f>VLOOKUP(E429,SPSS!H:J,2,FALSE)</f>
        <v>2</v>
      </c>
      <c r="G429" s="2">
        <f>VLOOKUP(E429,SPSS!H:J,3,FALSE)</f>
        <v>10</v>
      </c>
      <c r="H429" s="2">
        <f t="shared" si="15"/>
        <v>12</v>
      </c>
    </row>
    <row r="430" spans="1:8" x14ac:dyDescent="0.25">
      <c r="A430" s="2">
        <f t="shared" si="16"/>
        <v>423</v>
      </c>
      <c r="B430" s="2" t="s">
        <v>474</v>
      </c>
      <c r="C430" s="2" t="s">
        <v>469</v>
      </c>
      <c r="D430" s="2" t="s">
        <v>417</v>
      </c>
      <c r="E430" s="2" t="s">
        <v>898</v>
      </c>
      <c r="F430" s="2">
        <f>VLOOKUP(E430,SPSS!H:J,2,FALSE)</f>
        <v>3</v>
      </c>
      <c r="G430" s="2">
        <f>VLOOKUP(E430,SPSS!H:J,3,FALSE)</f>
        <v>9</v>
      </c>
      <c r="H430" s="2">
        <f t="shared" si="15"/>
        <v>12</v>
      </c>
    </row>
    <row r="431" spans="1:8" x14ac:dyDescent="0.25">
      <c r="A431" s="2">
        <f t="shared" si="16"/>
        <v>430</v>
      </c>
      <c r="B431" s="2" t="s">
        <v>472</v>
      </c>
      <c r="C431" s="2" t="s">
        <v>459</v>
      </c>
      <c r="D431" s="2" t="s">
        <v>140</v>
      </c>
      <c r="E431" s="2" t="s">
        <v>621</v>
      </c>
      <c r="F431" s="2">
        <f>VLOOKUP(E431,SPSS!H:J,2,FALSE)</f>
        <v>0</v>
      </c>
      <c r="G431" s="2">
        <f>VLOOKUP(E431,SPSS!H:J,3,FALSE)</f>
        <v>11</v>
      </c>
      <c r="H431" s="2">
        <f t="shared" si="15"/>
        <v>11</v>
      </c>
    </row>
    <row r="432" spans="1:8" x14ac:dyDescent="0.25">
      <c r="A432" s="2">
        <f t="shared" si="16"/>
        <v>430</v>
      </c>
      <c r="B432" s="2" t="s">
        <v>473</v>
      </c>
      <c r="C432" s="2" t="s">
        <v>461</v>
      </c>
      <c r="D432" s="2" t="s">
        <v>180</v>
      </c>
      <c r="E432" s="2" t="s">
        <v>661</v>
      </c>
      <c r="F432" s="2">
        <f>VLOOKUP(E432,SPSS!H:J,2,FALSE)</f>
        <v>3</v>
      </c>
      <c r="G432" s="2">
        <f>VLOOKUP(E432,SPSS!H:J,3,FALSE)</f>
        <v>8</v>
      </c>
      <c r="H432" s="2">
        <f t="shared" si="15"/>
        <v>11</v>
      </c>
    </row>
    <row r="433" spans="1:8" x14ac:dyDescent="0.25">
      <c r="A433" s="2">
        <f t="shared" si="16"/>
        <v>430</v>
      </c>
      <c r="B433" s="2" t="s">
        <v>473</v>
      </c>
      <c r="C433" s="2" t="s">
        <v>461</v>
      </c>
      <c r="D433" s="2" t="s">
        <v>184</v>
      </c>
      <c r="E433" s="2" t="s">
        <v>665</v>
      </c>
      <c r="F433" s="2">
        <f>VLOOKUP(E433,SPSS!H:J,2,FALSE)</f>
        <v>1</v>
      </c>
      <c r="G433" s="2">
        <f>VLOOKUP(E433,SPSS!H:J,3,FALSE)</f>
        <v>10</v>
      </c>
      <c r="H433" s="2">
        <f t="shared" si="15"/>
        <v>11</v>
      </c>
    </row>
    <row r="434" spans="1:8" x14ac:dyDescent="0.25">
      <c r="A434" s="2">
        <f t="shared" si="16"/>
        <v>430</v>
      </c>
      <c r="B434" s="2" t="s">
        <v>474</v>
      </c>
      <c r="C434" s="2" t="s">
        <v>463</v>
      </c>
      <c r="D434" s="2" t="s">
        <v>239</v>
      </c>
      <c r="E434" s="2" t="s">
        <v>720</v>
      </c>
      <c r="F434" s="2">
        <f>VLOOKUP(E434,SPSS!H:J,2,FALSE)</f>
        <v>1</v>
      </c>
      <c r="G434" s="2">
        <f>VLOOKUP(E434,SPSS!H:J,3,FALSE)</f>
        <v>10</v>
      </c>
      <c r="H434" s="2">
        <f t="shared" si="15"/>
        <v>11</v>
      </c>
    </row>
    <row r="435" spans="1:8" x14ac:dyDescent="0.25">
      <c r="A435" s="2">
        <f t="shared" si="16"/>
        <v>430</v>
      </c>
      <c r="B435" s="2" t="s">
        <v>474</v>
      </c>
      <c r="C435" s="2" t="s">
        <v>463</v>
      </c>
      <c r="D435" s="2" t="s">
        <v>261</v>
      </c>
      <c r="E435" s="2" t="s">
        <v>742</v>
      </c>
      <c r="F435" s="2">
        <f>VLOOKUP(E435,SPSS!H:J,2,FALSE)</f>
        <v>2</v>
      </c>
      <c r="G435" s="2">
        <f>VLOOKUP(E435,SPSS!H:J,3,FALSE)</f>
        <v>9</v>
      </c>
      <c r="H435" s="2">
        <f t="shared" si="15"/>
        <v>11</v>
      </c>
    </row>
    <row r="436" spans="1:8" x14ac:dyDescent="0.25">
      <c r="A436" s="2">
        <f t="shared" si="16"/>
        <v>430</v>
      </c>
      <c r="B436" s="2" t="s">
        <v>474</v>
      </c>
      <c r="C436" s="2" t="s">
        <v>469</v>
      </c>
      <c r="D436" s="2" t="s">
        <v>420</v>
      </c>
      <c r="E436" s="2" t="s">
        <v>901</v>
      </c>
      <c r="F436" s="2">
        <f>VLOOKUP(E436,SPSS!H:J,2,FALSE)</f>
        <v>2</v>
      </c>
      <c r="G436" s="2">
        <f>VLOOKUP(E436,SPSS!H:J,3,FALSE)</f>
        <v>9</v>
      </c>
      <c r="H436" s="2">
        <f t="shared" si="15"/>
        <v>11</v>
      </c>
    </row>
    <row r="437" spans="1:8" x14ac:dyDescent="0.25">
      <c r="A437" s="2">
        <f t="shared" si="16"/>
        <v>436</v>
      </c>
      <c r="B437" s="2" t="s">
        <v>472</v>
      </c>
      <c r="C437" s="2" t="s">
        <v>458</v>
      </c>
      <c r="D437" s="2" t="s">
        <v>110</v>
      </c>
      <c r="E437" s="2" t="s">
        <v>591</v>
      </c>
      <c r="F437" s="2">
        <f>VLOOKUP(E437,SPSS!H:J,2,FALSE)</f>
        <v>1</v>
      </c>
      <c r="G437" s="2">
        <f>VLOOKUP(E437,SPSS!H:J,3,FALSE)</f>
        <v>9</v>
      </c>
      <c r="H437" s="2">
        <f t="shared" si="15"/>
        <v>10</v>
      </c>
    </row>
    <row r="438" spans="1:8" x14ac:dyDescent="0.25">
      <c r="A438" s="2">
        <f t="shared" si="16"/>
        <v>436</v>
      </c>
      <c r="B438" s="2" t="s">
        <v>472</v>
      </c>
      <c r="C438" s="2" t="s">
        <v>459</v>
      </c>
      <c r="D438" s="2" t="s">
        <v>138</v>
      </c>
      <c r="E438" s="2" t="s">
        <v>619</v>
      </c>
      <c r="F438" s="2">
        <f>VLOOKUP(E438,SPSS!H:J,2,FALSE)</f>
        <v>0</v>
      </c>
      <c r="G438" s="2">
        <f>VLOOKUP(E438,SPSS!H:J,3,FALSE)</f>
        <v>10</v>
      </c>
      <c r="H438" s="2">
        <f t="shared" si="15"/>
        <v>10</v>
      </c>
    </row>
    <row r="439" spans="1:8" x14ac:dyDescent="0.25">
      <c r="A439" s="2">
        <f t="shared" si="16"/>
        <v>436</v>
      </c>
      <c r="B439" s="2" t="s">
        <v>473</v>
      </c>
      <c r="C439" s="2" t="s">
        <v>460</v>
      </c>
      <c r="D439" s="2" t="s">
        <v>171</v>
      </c>
      <c r="E439" s="2" t="s">
        <v>652</v>
      </c>
      <c r="F439" s="2">
        <f>VLOOKUP(E439,SPSS!H:J,2,FALSE)</f>
        <v>0</v>
      </c>
      <c r="G439" s="2">
        <f>VLOOKUP(E439,SPSS!H:J,3,FALSE)</f>
        <v>10</v>
      </c>
      <c r="H439" s="2">
        <f t="shared" ref="H439:H453" si="17">SUM(F439:G439)</f>
        <v>10</v>
      </c>
    </row>
    <row r="440" spans="1:8" x14ac:dyDescent="0.25">
      <c r="A440" s="2">
        <f t="shared" si="16"/>
        <v>436</v>
      </c>
      <c r="B440" s="2" t="s">
        <v>474</v>
      </c>
      <c r="C440" s="2" t="s">
        <v>469</v>
      </c>
      <c r="D440" s="2" t="s">
        <v>415</v>
      </c>
      <c r="E440" s="2" t="s">
        <v>896</v>
      </c>
      <c r="F440" s="2">
        <f>VLOOKUP(E440,SPSS!H:J,2,FALSE)</f>
        <v>1</v>
      </c>
      <c r="G440" s="2">
        <f>VLOOKUP(E440,SPSS!H:J,3,FALSE)</f>
        <v>9</v>
      </c>
      <c r="H440" s="2">
        <f t="shared" si="17"/>
        <v>10</v>
      </c>
    </row>
    <row r="441" spans="1:8" x14ac:dyDescent="0.25">
      <c r="A441" s="2">
        <f t="shared" si="16"/>
        <v>436</v>
      </c>
      <c r="B441" s="2" t="s">
        <v>474</v>
      </c>
      <c r="C441" s="2" t="s">
        <v>470</v>
      </c>
      <c r="D441" s="2" t="s">
        <v>442</v>
      </c>
      <c r="E441" s="2" t="s">
        <v>923</v>
      </c>
      <c r="F441" s="2">
        <f>VLOOKUP(E441,SPSS!H:J,2,FALSE)</f>
        <v>0</v>
      </c>
      <c r="G441" s="2">
        <f>VLOOKUP(E441,SPSS!H:J,3,FALSE)</f>
        <v>10</v>
      </c>
      <c r="H441" s="2">
        <f t="shared" si="17"/>
        <v>10</v>
      </c>
    </row>
    <row r="442" spans="1:8" x14ac:dyDescent="0.25">
      <c r="A442" s="2">
        <f t="shared" si="16"/>
        <v>441</v>
      </c>
      <c r="B442" s="2" t="s">
        <v>471</v>
      </c>
      <c r="C442" s="2" t="s">
        <v>453</v>
      </c>
      <c r="D442" s="2" t="s">
        <v>3</v>
      </c>
      <c r="E442" s="2" t="s">
        <v>484</v>
      </c>
      <c r="F442" s="2">
        <f>VLOOKUP(E442,SPSS!H:J,2,FALSE)</f>
        <v>0</v>
      </c>
      <c r="G442" s="2">
        <f>VLOOKUP(E442,SPSS!H:J,3,FALSE)</f>
        <v>9</v>
      </c>
      <c r="H442" s="2">
        <f t="shared" si="17"/>
        <v>9</v>
      </c>
    </row>
    <row r="443" spans="1:8" x14ac:dyDescent="0.25">
      <c r="A443" s="2">
        <f t="shared" si="16"/>
        <v>441</v>
      </c>
      <c r="B443" s="2" t="s">
        <v>472</v>
      </c>
      <c r="C443" s="2" t="s">
        <v>458</v>
      </c>
      <c r="D443" s="2" t="s">
        <v>106</v>
      </c>
      <c r="E443" s="2" t="s">
        <v>587</v>
      </c>
      <c r="F443" s="2">
        <f>VLOOKUP(E443,SPSS!H:J,2,FALSE)</f>
        <v>1</v>
      </c>
      <c r="G443" s="2">
        <f>VLOOKUP(E443,SPSS!H:J,3,FALSE)</f>
        <v>8</v>
      </c>
      <c r="H443" s="2">
        <f t="shared" si="17"/>
        <v>9</v>
      </c>
    </row>
    <row r="444" spans="1:8" x14ac:dyDescent="0.25">
      <c r="A444" s="2">
        <f t="shared" si="16"/>
        <v>441</v>
      </c>
      <c r="B444" s="2" t="s">
        <v>474</v>
      </c>
      <c r="C444" s="2" t="s">
        <v>464</v>
      </c>
      <c r="D444" s="2" t="s">
        <v>274</v>
      </c>
      <c r="E444" s="2" t="s">
        <v>755</v>
      </c>
      <c r="F444" s="2">
        <f>VLOOKUP(E444,SPSS!H:J,2,FALSE)</f>
        <v>0</v>
      </c>
      <c r="G444" s="2">
        <f>VLOOKUP(E444,SPSS!H:J,3,FALSE)</f>
        <v>9</v>
      </c>
      <c r="H444" s="2">
        <f t="shared" si="17"/>
        <v>9</v>
      </c>
    </row>
    <row r="445" spans="1:8" x14ac:dyDescent="0.25">
      <c r="A445" s="2">
        <f t="shared" si="16"/>
        <v>441</v>
      </c>
      <c r="B445" s="2" t="s">
        <v>474</v>
      </c>
      <c r="C445" s="2" t="s">
        <v>470</v>
      </c>
      <c r="D445" s="2" t="s">
        <v>449</v>
      </c>
      <c r="E445" s="2" t="s">
        <v>930</v>
      </c>
      <c r="F445" s="2">
        <f>VLOOKUP(E445,SPSS!H:J,2,FALSE)</f>
        <v>0</v>
      </c>
      <c r="G445" s="2">
        <f>VLOOKUP(E445,SPSS!H:J,3,FALSE)</f>
        <v>9</v>
      </c>
      <c r="H445" s="2">
        <f t="shared" si="17"/>
        <v>9</v>
      </c>
    </row>
    <row r="446" spans="1:8" x14ac:dyDescent="0.25">
      <c r="A446" s="2">
        <f t="shared" si="16"/>
        <v>445</v>
      </c>
      <c r="B446" s="2" t="s">
        <v>474</v>
      </c>
      <c r="C446" s="2" t="s">
        <v>464</v>
      </c>
      <c r="D446" s="2" t="s">
        <v>300</v>
      </c>
      <c r="E446" s="2" t="s">
        <v>781</v>
      </c>
      <c r="F446" s="2">
        <f>VLOOKUP(E446,SPSS!H:J,2,FALSE)</f>
        <v>0</v>
      </c>
      <c r="G446" s="2">
        <f>VLOOKUP(E446,SPSS!H:J,3,FALSE)</f>
        <v>8</v>
      </c>
      <c r="H446" s="2">
        <f t="shared" si="17"/>
        <v>8</v>
      </c>
    </row>
    <row r="447" spans="1:8" x14ac:dyDescent="0.25">
      <c r="A447" s="2">
        <f t="shared" si="16"/>
        <v>445</v>
      </c>
      <c r="B447" s="2" t="s">
        <v>475</v>
      </c>
      <c r="C447" s="2" t="s">
        <v>465</v>
      </c>
      <c r="D447" s="2" t="s">
        <v>312</v>
      </c>
      <c r="E447" s="2" t="s">
        <v>793</v>
      </c>
      <c r="F447" s="2">
        <f>VLOOKUP(E447,SPSS!H:J,2,FALSE)</f>
        <v>1</v>
      </c>
      <c r="G447" s="2">
        <f>VLOOKUP(E447,SPSS!H:J,3,FALSE)</f>
        <v>7</v>
      </c>
      <c r="H447" s="2">
        <f t="shared" si="17"/>
        <v>8</v>
      </c>
    </row>
    <row r="448" spans="1:8" x14ac:dyDescent="0.25">
      <c r="A448" s="2">
        <f t="shared" si="16"/>
        <v>447</v>
      </c>
      <c r="B448" s="2" t="s">
        <v>472</v>
      </c>
      <c r="C448" s="2" t="s">
        <v>457</v>
      </c>
      <c r="D448" s="2" t="s">
        <v>80</v>
      </c>
      <c r="E448" s="2" t="s">
        <v>561</v>
      </c>
      <c r="F448" s="2">
        <f>VLOOKUP(E448,SPSS!H:J,2,FALSE)</f>
        <v>1</v>
      </c>
      <c r="G448" s="2">
        <f>VLOOKUP(E448,SPSS!H:J,3,FALSE)</f>
        <v>6</v>
      </c>
      <c r="H448" s="2">
        <f t="shared" si="17"/>
        <v>7</v>
      </c>
    </row>
    <row r="449" spans="1:8" x14ac:dyDescent="0.25">
      <c r="A449" s="2">
        <f t="shared" si="16"/>
        <v>447</v>
      </c>
      <c r="B449" s="2" t="s">
        <v>472</v>
      </c>
      <c r="C449" s="2" t="s">
        <v>459</v>
      </c>
      <c r="D449" s="2" t="s">
        <v>137</v>
      </c>
      <c r="E449" s="2" t="s">
        <v>618</v>
      </c>
      <c r="F449" s="2">
        <f>VLOOKUP(E449,SPSS!H:J,2,FALSE)</f>
        <v>0</v>
      </c>
      <c r="G449" s="2">
        <f>VLOOKUP(E449,SPSS!H:J,3,FALSE)</f>
        <v>7</v>
      </c>
      <c r="H449" s="2">
        <f t="shared" si="17"/>
        <v>7</v>
      </c>
    </row>
    <row r="450" spans="1:8" x14ac:dyDescent="0.25">
      <c r="A450" s="2">
        <f t="shared" si="16"/>
        <v>449</v>
      </c>
      <c r="B450" s="2" t="s">
        <v>472</v>
      </c>
      <c r="C450" s="2" t="s">
        <v>457</v>
      </c>
      <c r="D450" s="2" t="s">
        <v>97</v>
      </c>
      <c r="E450" s="2" t="s">
        <v>578</v>
      </c>
      <c r="F450" s="2">
        <f>VLOOKUP(E450,SPSS!H:J,2,FALSE)</f>
        <v>0</v>
      </c>
      <c r="G450" s="2">
        <f>VLOOKUP(E450,SPSS!H:J,3,FALSE)</f>
        <v>6</v>
      </c>
      <c r="H450" s="2">
        <f t="shared" si="17"/>
        <v>6</v>
      </c>
    </row>
    <row r="451" spans="1:8" x14ac:dyDescent="0.25">
      <c r="A451" s="2">
        <f t="shared" si="16"/>
        <v>450</v>
      </c>
      <c r="B451" s="2" t="s">
        <v>471</v>
      </c>
      <c r="C451" s="2" t="s">
        <v>456</v>
      </c>
      <c r="D451" s="2" t="s">
        <v>78</v>
      </c>
      <c r="E451" s="2" t="s">
        <v>559</v>
      </c>
      <c r="F451" s="2">
        <f>VLOOKUP(E451,SPSS!H:J,2,FALSE)</f>
        <v>0</v>
      </c>
      <c r="G451" s="2">
        <f>VLOOKUP(E451,SPSS!H:J,3,FALSE)</f>
        <v>4</v>
      </c>
      <c r="H451" s="2">
        <f t="shared" si="17"/>
        <v>4</v>
      </c>
    </row>
    <row r="452" spans="1:8" x14ac:dyDescent="0.25">
      <c r="A452" s="2">
        <f t="shared" si="16"/>
        <v>450</v>
      </c>
      <c r="B452" s="2" t="s">
        <v>474</v>
      </c>
      <c r="C452" s="2" t="s">
        <v>463</v>
      </c>
      <c r="D452" s="2" t="s">
        <v>258</v>
      </c>
      <c r="E452" s="2" t="s">
        <v>739</v>
      </c>
      <c r="F452" s="2">
        <f>VLOOKUP(E452,SPSS!H:J,2,FALSE)</f>
        <v>0</v>
      </c>
      <c r="G452" s="2">
        <f>VLOOKUP(E452,SPSS!H:J,3,FALSE)</f>
        <v>4</v>
      </c>
      <c r="H452" s="2">
        <f t="shared" si="17"/>
        <v>4</v>
      </c>
    </row>
    <row r="453" spans="1:8" x14ac:dyDescent="0.25">
      <c r="A453" s="2">
        <f t="shared" si="16"/>
        <v>450</v>
      </c>
      <c r="B453" s="2" t="s">
        <v>474</v>
      </c>
      <c r="C453" s="2" t="s">
        <v>464</v>
      </c>
      <c r="D453" s="2" t="s">
        <v>278</v>
      </c>
      <c r="E453" s="2" t="s">
        <v>759</v>
      </c>
      <c r="F453" s="2">
        <f>VLOOKUP(E453,SPSS!H:J,2,FALSE)</f>
        <v>0</v>
      </c>
      <c r="G453" s="2">
        <f>VLOOKUP(E453,SPSS!H:J,3,FALSE)</f>
        <v>4</v>
      </c>
      <c r="H453" s="2">
        <f t="shared" si="17"/>
        <v>4</v>
      </c>
    </row>
    <row r="454" spans="1:8" x14ac:dyDescent="0.25">
      <c r="E454" s="5" t="s">
        <v>935</v>
      </c>
      <c r="F454" s="6">
        <f>SUM(F2:F453)</f>
        <v>1065</v>
      </c>
      <c r="G454" s="6">
        <f>SUM(G2:G453)</f>
        <v>12919</v>
      </c>
      <c r="H454" s="6">
        <f>SUM(H2:H453)</f>
        <v>13984</v>
      </c>
    </row>
  </sheetData>
  <autoFilter ref="A1:H452">
    <sortState ref="A2:H454">
      <sortCondition descending="1" ref="H1:H453"/>
    </sortState>
  </autoFilter>
  <printOptions gridLines="1"/>
  <pageMargins left="0.70866141732283472" right="0.70866141732283472" top="0.98425196850393704" bottom="0.74803149606299213" header="0.31496062992125984" footer="0.31496062992125984"/>
  <pageSetup paperSize="9" scale="80" fitToHeight="0" orientation="landscape" r:id="rId1"/>
  <headerFooter>
    <oddHeader>&amp;C&amp;"-,Bold"&amp;12香港民意研究所「民主社區互助共融」計劃首次民意調查   
各選區樣本資料
(截至2020年1月9日上午9時正) &amp;R&amp;"-,Italic"
*按區議會選區合計數字排列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4"/>
  <sheetViews>
    <sheetView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5" x14ac:dyDescent="0.25"/>
  <cols>
    <col min="1" max="1" width="10.42578125" style="2" bestFit="1" customWidth="1"/>
    <col min="2" max="3" width="17.85546875" style="2" bestFit="1" customWidth="1"/>
    <col min="4" max="4" width="24.28515625" style="2" bestFit="1" customWidth="1"/>
    <col min="5" max="5" width="15.28515625" style="2" bestFit="1" customWidth="1"/>
    <col min="6" max="6" width="28.42578125" style="2" bestFit="1" customWidth="1"/>
    <col min="7" max="7" width="29.85546875" style="2" bestFit="1" customWidth="1"/>
    <col min="8" max="8" width="18" style="2" bestFit="1" customWidth="1"/>
  </cols>
  <sheetData>
    <row r="1" spans="1:8" x14ac:dyDescent="0.25">
      <c r="A1" s="1" t="s">
        <v>1879</v>
      </c>
      <c r="B1" s="1" t="s">
        <v>476</v>
      </c>
      <c r="C1" s="1" t="s">
        <v>477</v>
      </c>
      <c r="D1" s="1" t="s">
        <v>452</v>
      </c>
      <c r="E1" s="1" t="s">
        <v>933</v>
      </c>
      <c r="F1" s="1" t="s">
        <v>478</v>
      </c>
      <c r="G1" s="1" t="s">
        <v>479</v>
      </c>
      <c r="H1" s="1" t="s">
        <v>480</v>
      </c>
    </row>
    <row r="2" spans="1:8" x14ac:dyDescent="0.25">
      <c r="A2" s="2">
        <v>1</v>
      </c>
      <c r="B2" s="2" t="s">
        <v>471</v>
      </c>
      <c r="C2" s="2" t="s">
        <v>453</v>
      </c>
      <c r="D2" s="2" t="s">
        <v>0</v>
      </c>
      <c r="E2" s="2" t="s">
        <v>481</v>
      </c>
      <c r="F2" s="2">
        <f>VLOOKUP(E2,SPSS!H:J,2,FALSE)</f>
        <v>2</v>
      </c>
      <c r="G2" s="2">
        <f>VLOOKUP(E2,SPSS!H:J,3,FALSE)</f>
        <v>25</v>
      </c>
      <c r="H2" s="2">
        <f>SUM(F2:G2)</f>
        <v>27</v>
      </c>
    </row>
    <row r="3" spans="1:8" x14ac:dyDescent="0.25">
      <c r="A3" s="2">
        <v>2</v>
      </c>
      <c r="B3" s="2" t="s">
        <v>471</v>
      </c>
      <c r="C3" s="2" t="s">
        <v>453</v>
      </c>
      <c r="D3" s="2" t="s">
        <v>1</v>
      </c>
      <c r="E3" s="2" t="s">
        <v>482</v>
      </c>
      <c r="F3" s="2">
        <f>VLOOKUP(E3,SPSS!H:J,2,FALSE)</f>
        <v>2</v>
      </c>
      <c r="G3" s="2">
        <f>VLOOKUP(E3,SPSS!H:J,3,FALSE)</f>
        <v>26</v>
      </c>
      <c r="H3" s="2">
        <f t="shared" ref="H3:H66" si="0">SUM(F3:G3)</f>
        <v>28</v>
      </c>
    </row>
    <row r="4" spans="1:8" x14ac:dyDescent="0.25">
      <c r="A4" s="2">
        <v>3</v>
      </c>
      <c r="B4" s="2" t="s">
        <v>471</v>
      </c>
      <c r="C4" s="2" t="s">
        <v>453</v>
      </c>
      <c r="D4" s="2" t="s">
        <v>2</v>
      </c>
      <c r="E4" s="2" t="s">
        <v>483</v>
      </c>
      <c r="F4" s="2">
        <f>VLOOKUP(E4,SPSS!H:J,2,FALSE)</f>
        <v>3</v>
      </c>
      <c r="G4" s="2">
        <f>VLOOKUP(E4,SPSS!H:J,3,FALSE)</f>
        <v>31</v>
      </c>
      <c r="H4" s="2">
        <f t="shared" si="0"/>
        <v>34</v>
      </c>
    </row>
    <row r="5" spans="1:8" x14ac:dyDescent="0.25">
      <c r="A5" s="2">
        <v>4</v>
      </c>
      <c r="B5" s="2" t="s">
        <v>471</v>
      </c>
      <c r="C5" s="2" t="s">
        <v>453</v>
      </c>
      <c r="D5" s="2" t="s">
        <v>3</v>
      </c>
      <c r="E5" s="2" t="s">
        <v>484</v>
      </c>
      <c r="F5" s="2">
        <f>VLOOKUP(E5,SPSS!H:J,2,FALSE)</f>
        <v>0</v>
      </c>
      <c r="G5" s="2">
        <f>VLOOKUP(E5,SPSS!H:J,3,FALSE)</f>
        <v>9</v>
      </c>
      <c r="H5" s="2">
        <f t="shared" si="0"/>
        <v>9</v>
      </c>
    </row>
    <row r="6" spans="1:8" x14ac:dyDescent="0.25">
      <c r="A6" s="2">
        <v>5</v>
      </c>
      <c r="B6" s="2" t="s">
        <v>471</v>
      </c>
      <c r="C6" s="2" t="s">
        <v>453</v>
      </c>
      <c r="D6" s="2" t="s">
        <v>4</v>
      </c>
      <c r="E6" s="2" t="s">
        <v>485</v>
      </c>
      <c r="F6" s="2">
        <f>VLOOKUP(E6,SPSS!H:J,2,FALSE)</f>
        <v>4</v>
      </c>
      <c r="G6" s="2">
        <f>VLOOKUP(E6,SPSS!H:J,3,FALSE)</f>
        <v>59</v>
      </c>
      <c r="H6" s="2">
        <f t="shared" si="0"/>
        <v>63</v>
      </c>
    </row>
    <row r="7" spans="1:8" x14ac:dyDescent="0.25">
      <c r="A7" s="2">
        <v>6</v>
      </c>
      <c r="B7" s="2" t="s">
        <v>471</v>
      </c>
      <c r="C7" s="2" t="s">
        <v>453</v>
      </c>
      <c r="D7" s="2" t="s">
        <v>5</v>
      </c>
      <c r="E7" s="2" t="s">
        <v>486</v>
      </c>
      <c r="F7" s="2">
        <f>VLOOKUP(E7,SPSS!H:J,2,FALSE)</f>
        <v>1</v>
      </c>
      <c r="G7" s="2">
        <f>VLOOKUP(E7,SPSS!H:J,3,FALSE)</f>
        <v>25</v>
      </c>
      <c r="H7" s="2">
        <f t="shared" si="0"/>
        <v>26</v>
      </c>
    </row>
    <row r="8" spans="1:8" x14ac:dyDescent="0.25">
      <c r="A8" s="2">
        <v>7</v>
      </c>
      <c r="B8" s="2" t="s">
        <v>471</v>
      </c>
      <c r="C8" s="2" t="s">
        <v>453</v>
      </c>
      <c r="D8" s="2" t="s">
        <v>6</v>
      </c>
      <c r="E8" s="2" t="s">
        <v>487</v>
      </c>
      <c r="F8" s="2">
        <f>VLOOKUP(E8,SPSS!H:J,2,FALSE)</f>
        <v>4</v>
      </c>
      <c r="G8" s="2">
        <f>VLOOKUP(E8,SPSS!H:J,3,FALSE)</f>
        <v>41</v>
      </c>
      <c r="H8" s="2">
        <f t="shared" si="0"/>
        <v>45</v>
      </c>
    </row>
    <row r="9" spans="1:8" x14ac:dyDescent="0.25">
      <c r="A9" s="2">
        <v>8</v>
      </c>
      <c r="B9" s="2" t="s">
        <v>471</v>
      </c>
      <c r="C9" s="2" t="s">
        <v>453</v>
      </c>
      <c r="D9" s="2" t="s">
        <v>7</v>
      </c>
      <c r="E9" s="2" t="s">
        <v>488</v>
      </c>
      <c r="F9" s="2">
        <f>VLOOKUP(E9,SPSS!H:J,2,FALSE)</f>
        <v>2</v>
      </c>
      <c r="G9" s="2">
        <f>VLOOKUP(E9,SPSS!H:J,3,FALSE)</f>
        <v>32</v>
      </c>
      <c r="H9" s="2">
        <f t="shared" si="0"/>
        <v>34</v>
      </c>
    </row>
    <row r="10" spans="1:8" x14ac:dyDescent="0.25">
      <c r="A10" s="2">
        <v>9</v>
      </c>
      <c r="B10" s="2" t="s">
        <v>471</v>
      </c>
      <c r="C10" s="2" t="s">
        <v>453</v>
      </c>
      <c r="D10" s="2" t="s">
        <v>8</v>
      </c>
      <c r="E10" s="2" t="s">
        <v>489</v>
      </c>
      <c r="F10" s="2">
        <f>VLOOKUP(E10,SPSS!H:J,2,FALSE)</f>
        <v>7</v>
      </c>
      <c r="G10" s="2">
        <f>VLOOKUP(E10,SPSS!H:J,3,FALSE)</f>
        <v>39</v>
      </c>
      <c r="H10" s="2">
        <f t="shared" si="0"/>
        <v>46</v>
      </c>
    </row>
    <row r="11" spans="1:8" x14ac:dyDescent="0.25">
      <c r="A11" s="2">
        <v>10</v>
      </c>
      <c r="B11" s="2" t="s">
        <v>471</v>
      </c>
      <c r="C11" s="2" t="s">
        <v>453</v>
      </c>
      <c r="D11" s="2" t="s">
        <v>9</v>
      </c>
      <c r="E11" s="2" t="s">
        <v>490</v>
      </c>
      <c r="F11" s="2">
        <f>VLOOKUP(E11,SPSS!H:J,2,FALSE)</f>
        <v>1</v>
      </c>
      <c r="G11" s="2">
        <f>VLOOKUP(E11,SPSS!H:J,3,FALSE)</f>
        <v>24</v>
      </c>
      <c r="H11" s="2">
        <f t="shared" si="0"/>
        <v>25</v>
      </c>
    </row>
    <row r="12" spans="1:8" x14ac:dyDescent="0.25">
      <c r="A12" s="2">
        <v>11</v>
      </c>
      <c r="B12" s="2" t="s">
        <v>471</v>
      </c>
      <c r="C12" s="2" t="s">
        <v>453</v>
      </c>
      <c r="D12" s="2" t="s">
        <v>10</v>
      </c>
      <c r="E12" s="2" t="s">
        <v>491</v>
      </c>
      <c r="F12" s="2">
        <f>VLOOKUP(E12,SPSS!H:J,2,FALSE)</f>
        <v>3</v>
      </c>
      <c r="G12" s="2">
        <f>VLOOKUP(E12,SPSS!H:J,3,FALSE)</f>
        <v>36</v>
      </c>
      <c r="H12" s="2">
        <f t="shared" si="0"/>
        <v>39</v>
      </c>
    </row>
    <row r="13" spans="1:8" x14ac:dyDescent="0.25">
      <c r="A13" s="2">
        <v>12</v>
      </c>
      <c r="B13" s="2" t="s">
        <v>471</v>
      </c>
      <c r="C13" s="2" t="s">
        <v>453</v>
      </c>
      <c r="D13" s="2" t="s">
        <v>11</v>
      </c>
      <c r="E13" s="2" t="s">
        <v>492</v>
      </c>
      <c r="F13" s="2">
        <f>VLOOKUP(E13,SPSS!H:J,2,FALSE)</f>
        <v>2</v>
      </c>
      <c r="G13" s="2">
        <f>VLOOKUP(E13,SPSS!H:J,3,FALSE)</f>
        <v>26</v>
      </c>
      <c r="H13" s="2">
        <f t="shared" si="0"/>
        <v>28</v>
      </c>
    </row>
    <row r="14" spans="1:8" x14ac:dyDescent="0.25">
      <c r="A14" s="2">
        <v>13</v>
      </c>
      <c r="B14" s="2" t="s">
        <v>471</v>
      </c>
      <c r="C14" s="2" t="s">
        <v>453</v>
      </c>
      <c r="D14" s="2" t="s">
        <v>12</v>
      </c>
      <c r="E14" s="2" t="s">
        <v>493</v>
      </c>
      <c r="F14" s="2">
        <f>VLOOKUP(E14,SPSS!H:J,2,FALSE)</f>
        <v>2</v>
      </c>
      <c r="G14" s="2">
        <f>VLOOKUP(E14,SPSS!H:J,3,FALSE)</f>
        <v>32</v>
      </c>
      <c r="H14" s="2">
        <f t="shared" si="0"/>
        <v>34</v>
      </c>
    </row>
    <row r="15" spans="1:8" x14ac:dyDescent="0.25">
      <c r="A15" s="2">
        <v>14</v>
      </c>
      <c r="B15" s="2" t="s">
        <v>471</v>
      </c>
      <c r="C15" s="2" t="s">
        <v>453</v>
      </c>
      <c r="D15" s="2" t="s">
        <v>13</v>
      </c>
      <c r="E15" s="2" t="s">
        <v>494</v>
      </c>
      <c r="F15" s="2">
        <f>VLOOKUP(E15,SPSS!H:J,2,FALSE)</f>
        <v>1</v>
      </c>
      <c r="G15" s="2">
        <f>VLOOKUP(E15,SPSS!H:J,3,FALSE)</f>
        <v>37</v>
      </c>
      <c r="H15" s="2">
        <f t="shared" si="0"/>
        <v>38</v>
      </c>
    </row>
    <row r="16" spans="1:8" x14ac:dyDescent="0.25">
      <c r="A16" s="2">
        <v>15</v>
      </c>
      <c r="B16" s="2" t="s">
        <v>471</v>
      </c>
      <c r="C16" s="2" t="s">
        <v>453</v>
      </c>
      <c r="D16" s="2" t="s">
        <v>14</v>
      </c>
      <c r="E16" s="2" t="s">
        <v>495</v>
      </c>
      <c r="F16" s="2">
        <f>VLOOKUP(E16,SPSS!H:J,2,FALSE)</f>
        <v>0</v>
      </c>
      <c r="G16" s="2">
        <f>VLOOKUP(E16,SPSS!H:J,3,FALSE)</f>
        <v>36</v>
      </c>
      <c r="H16" s="2">
        <f t="shared" si="0"/>
        <v>36</v>
      </c>
    </row>
    <row r="17" spans="1:8" x14ac:dyDescent="0.25">
      <c r="A17" s="2">
        <v>16</v>
      </c>
      <c r="B17" s="2" t="s">
        <v>471</v>
      </c>
      <c r="C17" s="2" t="s">
        <v>454</v>
      </c>
      <c r="D17" s="2" t="s">
        <v>15</v>
      </c>
      <c r="E17" s="2" t="s">
        <v>496</v>
      </c>
      <c r="F17" s="2">
        <f>VLOOKUP(E17,SPSS!H:J,2,FALSE)</f>
        <v>1</v>
      </c>
      <c r="G17" s="2">
        <f>VLOOKUP(E17,SPSS!H:J,3,FALSE)</f>
        <v>22</v>
      </c>
      <c r="H17" s="2">
        <f t="shared" si="0"/>
        <v>23</v>
      </c>
    </row>
    <row r="18" spans="1:8" x14ac:dyDescent="0.25">
      <c r="A18" s="2">
        <v>17</v>
      </c>
      <c r="B18" s="2" t="s">
        <v>471</v>
      </c>
      <c r="C18" s="2" t="s">
        <v>454</v>
      </c>
      <c r="D18" s="2" t="s">
        <v>16</v>
      </c>
      <c r="E18" s="2" t="s">
        <v>497</v>
      </c>
      <c r="F18" s="2">
        <f>VLOOKUP(E18,SPSS!H:J,2,FALSE)</f>
        <v>2</v>
      </c>
      <c r="G18" s="2">
        <f>VLOOKUP(E18,SPSS!H:J,3,FALSE)</f>
        <v>24</v>
      </c>
      <c r="H18" s="2">
        <f t="shared" si="0"/>
        <v>26</v>
      </c>
    </row>
    <row r="19" spans="1:8" x14ac:dyDescent="0.25">
      <c r="A19" s="2">
        <v>18</v>
      </c>
      <c r="B19" s="2" t="s">
        <v>471</v>
      </c>
      <c r="C19" s="2" t="s">
        <v>454</v>
      </c>
      <c r="D19" s="2" t="s">
        <v>17</v>
      </c>
      <c r="E19" s="2" t="s">
        <v>498</v>
      </c>
      <c r="F19" s="2">
        <f>VLOOKUP(E19,SPSS!H:J,2,FALSE)</f>
        <v>3</v>
      </c>
      <c r="G19" s="2">
        <f>VLOOKUP(E19,SPSS!H:J,3,FALSE)</f>
        <v>17</v>
      </c>
      <c r="H19" s="2">
        <f t="shared" si="0"/>
        <v>20</v>
      </c>
    </row>
    <row r="20" spans="1:8" x14ac:dyDescent="0.25">
      <c r="A20" s="2">
        <v>19</v>
      </c>
      <c r="B20" s="2" t="s">
        <v>471</v>
      </c>
      <c r="C20" s="2" t="s">
        <v>454</v>
      </c>
      <c r="D20" s="2" t="s">
        <v>18</v>
      </c>
      <c r="E20" s="2" t="s">
        <v>499</v>
      </c>
      <c r="F20" s="2">
        <f>VLOOKUP(E20,SPSS!H:J,2,FALSE)</f>
        <v>2</v>
      </c>
      <c r="G20" s="2">
        <f>VLOOKUP(E20,SPSS!H:J,3,FALSE)</f>
        <v>21</v>
      </c>
      <c r="H20" s="2">
        <f t="shared" si="0"/>
        <v>23</v>
      </c>
    </row>
    <row r="21" spans="1:8" x14ac:dyDescent="0.25">
      <c r="A21" s="2">
        <v>20</v>
      </c>
      <c r="B21" s="2" t="s">
        <v>471</v>
      </c>
      <c r="C21" s="2" t="s">
        <v>454</v>
      </c>
      <c r="D21" s="2" t="s">
        <v>19</v>
      </c>
      <c r="E21" s="2" t="s">
        <v>500</v>
      </c>
      <c r="F21" s="2">
        <f>VLOOKUP(E21,SPSS!H:J,2,FALSE)</f>
        <v>2</v>
      </c>
      <c r="G21" s="2">
        <f>VLOOKUP(E21,SPSS!H:J,3,FALSE)</f>
        <v>31</v>
      </c>
      <c r="H21" s="2">
        <f t="shared" si="0"/>
        <v>33</v>
      </c>
    </row>
    <row r="22" spans="1:8" x14ac:dyDescent="0.25">
      <c r="A22" s="2">
        <v>21</v>
      </c>
      <c r="B22" s="2" t="s">
        <v>471</v>
      </c>
      <c r="C22" s="2" t="s">
        <v>454</v>
      </c>
      <c r="D22" s="2" t="s">
        <v>20</v>
      </c>
      <c r="E22" s="2" t="s">
        <v>501</v>
      </c>
      <c r="F22" s="2">
        <f>VLOOKUP(E22,SPSS!H:J,2,FALSE)</f>
        <v>4</v>
      </c>
      <c r="G22" s="2">
        <f>VLOOKUP(E22,SPSS!H:J,3,FALSE)</f>
        <v>25</v>
      </c>
      <c r="H22" s="2">
        <f t="shared" si="0"/>
        <v>29</v>
      </c>
    </row>
    <row r="23" spans="1:8" x14ac:dyDescent="0.25">
      <c r="A23" s="2">
        <v>22</v>
      </c>
      <c r="B23" s="2" t="s">
        <v>471</v>
      </c>
      <c r="C23" s="2" t="s">
        <v>454</v>
      </c>
      <c r="D23" s="2" t="s">
        <v>21</v>
      </c>
      <c r="E23" s="2" t="s">
        <v>502</v>
      </c>
      <c r="F23" s="2">
        <f>VLOOKUP(E23,SPSS!H:J,2,FALSE)</f>
        <v>3</v>
      </c>
      <c r="G23" s="2">
        <f>VLOOKUP(E23,SPSS!H:J,3,FALSE)</f>
        <v>24</v>
      </c>
      <c r="H23" s="2">
        <f t="shared" si="0"/>
        <v>27</v>
      </c>
    </row>
    <row r="24" spans="1:8" x14ac:dyDescent="0.25">
      <c r="A24" s="2">
        <v>23</v>
      </c>
      <c r="B24" s="2" t="s">
        <v>471</v>
      </c>
      <c r="C24" s="2" t="s">
        <v>454</v>
      </c>
      <c r="D24" s="2" t="s">
        <v>22</v>
      </c>
      <c r="E24" s="2" t="s">
        <v>503</v>
      </c>
      <c r="F24" s="2">
        <f>VLOOKUP(E24,SPSS!H:J,2,FALSE)</f>
        <v>2</v>
      </c>
      <c r="G24" s="2">
        <f>VLOOKUP(E24,SPSS!H:J,3,FALSE)</f>
        <v>18</v>
      </c>
      <c r="H24" s="2">
        <f t="shared" si="0"/>
        <v>20</v>
      </c>
    </row>
    <row r="25" spans="1:8" x14ac:dyDescent="0.25">
      <c r="A25" s="2">
        <v>24</v>
      </c>
      <c r="B25" s="2" t="s">
        <v>471</v>
      </c>
      <c r="C25" s="2" t="s">
        <v>454</v>
      </c>
      <c r="D25" s="2" t="s">
        <v>23</v>
      </c>
      <c r="E25" s="2" t="s">
        <v>504</v>
      </c>
      <c r="F25" s="2">
        <f>VLOOKUP(E25,SPSS!H:J,2,FALSE)</f>
        <v>2</v>
      </c>
      <c r="G25" s="2">
        <f>VLOOKUP(E25,SPSS!H:J,3,FALSE)</f>
        <v>22</v>
      </c>
      <c r="H25" s="2">
        <f t="shared" si="0"/>
        <v>24</v>
      </c>
    </row>
    <row r="26" spans="1:8" x14ac:dyDescent="0.25">
      <c r="A26" s="2">
        <v>25</v>
      </c>
      <c r="B26" s="2" t="s">
        <v>471</v>
      </c>
      <c r="C26" s="2" t="s">
        <v>454</v>
      </c>
      <c r="D26" s="2" t="s">
        <v>24</v>
      </c>
      <c r="E26" s="2" t="s">
        <v>505</v>
      </c>
      <c r="F26" s="2">
        <f>VLOOKUP(E26,SPSS!H:J,2,FALSE)</f>
        <v>3</v>
      </c>
      <c r="G26" s="2">
        <f>VLOOKUP(E26,SPSS!H:J,3,FALSE)</f>
        <v>28</v>
      </c>
      <c r="H26" s="2">
        <f t="shared" si="0"/>
        <v>31</v>
      </c>
    </row>
    <row r="27" spans="1:8" x14ac:dyDescent="0.25">
      <c r="A27" s="2">
        <v>26</v>
      </c>
      <c r="B27" s="2" t="s">
        <v>471</v>
      </c>
      <c r="C27" s="2" t="s">
        <v>454</v>
      </c>
      <c r="D27" s="2" t="s">
        <v>25</v>
      </c>
      <c r="E27" s="2" t="s">
        <v>506</v>
      </c>
      <c r="F27" s="2">
        <f>VLOOKUP(E27,SPSS!H:J,2,FALSE)</f>
        <v>4</v>
      </c>
      <c r="G27" s="2">
        <f>VLOOKUP(E27,SPSS!H:J,3,FALSE)</f>
        <v>9</v>
      </c>
      <c r="H27" s="2">
        <f t="shared" si="0"/>
        <v>13</v>
      </c>
    </row>
    <row r="28" spans="1:8" x14ac:dyDescent="0.25">
      <c r="A28" s="2">
        <v>27</v>
      </c>
      <c r="B28" s="2" t="s">
        <v>471</v>
      </c>
      <c r="C28" s="2" t="s">
        <v>454</v>
      </c>
      <c r="D28" s="2" t="s">
        <v>26</v>
      </c>
      <c r="E28" s="2" t="s">
        <v>507</v>
      </c>
      <c r="F28" s="2">
        <f>VLOOKUP(E28,SPSS!H:J,2,FALSE)</f>
        <v>1</v>
      </c>
      <c r="G28" s="2">
        <f>VLOOKUP(E28,SPSS!H:J,3,FALSE)</f>
        <v>19</v>
      </c>
      <c r="H28" s="2">
        <f t="shared" si="0"/>
        <v>20</v>
      </c>
    </row>
    <row r="29" spans="1:8" x14ac:dyDescent="0.25">
      <c r="A29" s="2">
        <v>28</v>
      </c>
      <c r="B29" s="2" t="s">
        <v>471</v>
      </c>
      <c r="C29" s="2" t="s">
        <v>454</v>
      </c>
      <c r="D29" s="2" t="s">
        <v>27</v>
      </c>
      <c r="E29" s="2" t="s">
        <v>508</v>
      </c>
      <c r="F29" s="2">
        <f>VLOOKUP(E29,SPSS!H:J,2,FALSE)</f>
        <v>1</v>
      </c>
      <c r="G29" s="2">
        <f>VLOOKUP(E29,SPSS!H:J,3,FALSE)</f>
        <v>26</v>
      </c>
      <c r="H29" s="2">
        <f t="shared" si="0"/>
        <v>27</v>
      </c>
    </row>
    <row r="30" spans="1:8" x14ac:dyDescent="0.25">
      <c r="A30" s="2">
        <v>29</v>
      </c>
      <c r="B30" s="2" t="s">
        <v>471</v>
      </c>
      <c r="C30" s="2" t="s">
        <v>455</v>
      </c>
      <c r="D30" s="2" t="s">
        <v>28</v>
      </c>
      <c r="E30" s="2" t="s">
        <v>509</v>
      </c>
      <c r="F30" s="2">
        <f>VLOOKUP(E30,SPSS!H:J,2,FALSE)</f>
        <v>3</v>
      </c>
      <c r="G30" s="2">
        <f>VLOOKUP(E30,SPSS!H:J,3,FALSE)</f>
        <v>69</v>
      </c>
      <c r="H30" s="2">
        <f t="shared" si="0"/>
        <v>72</v>
      </c>
    </row>
    <row r="31" spans="1:8" x14ac:dyDescent="0.25">
      <c r="A31" s="2">
        <v>30</v>
      </c>
      <c r="B31" s="2" t="s">
        <v>471</v>
      </c>
      <c r="C31" s="2" t="s">
        <v>455</v>
      </c>
      <c r="D31" s="2" t="s">
        <v>29</v>
      </c>
      <c r="E31" s="2" t="s">
        <v>510</v>
      </c>
      <c r="F31" s="2">
        <f>VLOOKUP(E31,SPSS!H:J,2,FALSE)</f>
        <v>2</v>
      </c>
      <c r="G31" s="2">
        <f>VLOOKUP(E31,SPSS!H:J,3,FALSE)</f>
        <v>67</v>
      </c>
      <c r="H31" s="2">
        <f t="shared" si="0"/>
        <v>69</v>
      </c>
    </row>
    <row r="32" spans="1:8" x14ac:dyDescent="0.25">
      <c r="A32" s="2">
        <v>31</v>
      </c>
      <c r="B32" s="2" t="s">
        <v>471</v>
      </c>
      <c r="C32" s="2" t="s">
        <v>455</v>
      </c>
      <c r="D32" s="2" t="s">
        <v>30</v>
      </c>
      <c r="E32" s="2" t="s">
        <v>511</v>
      </c>
      <c r="F32" s="2">
        <f>VLOOKUP(E32,SPSS!H:J,2,FALSE)</f>
        <v>3</v>
      </c>
      <c r="G32" s="2">
        <f>VLOOKUP(E32,SPSS!H:J,3,FALSE)</f>
        <v>35</v>
      </c>
      <c r="H32" s="2">
        <f t="shared" si="0"/>
        <v>38</v>
      </c>
    </row>
    <row r="33" spans="1:8" x14ac:dyDescent="0.25">
      <c r="A33" s="2">
        <v>32</v>
      </c>
      <c r="B33" s="2" t="s">
        <v>471</v>
      </c>
      <c r="C33" s="2" t="s">
        <v>455</v>
      </c>
      <c r="D33" s="2" t="s">
        <v>31</v>
      </c>
      <c r="E33" s="2" t="s">
        <v>512</v>
      </c>
      <c r="F33" s="2">
        <f>VLOOKUP(E33,SPSS!H:J,2,FALSE)</f>
        <v>6</v>
      </c>
      <c r="G33" s="2">
        <f>VLOOKUP(E33,SPSS!H:J,3,FALSE)</f>
        <v>51</v>
      </c>
      <c r="H33" s="2">
        <f t="shared" si="0"/>
        <v>57</v>
      </c>
    </row>
    <row r="34" spans="1:8" x14ac:dyDescent="0.25">
      <c r="A34" s="2">
        <v>33</v>
      </c>
      <c r="B34" s="2" t="s">
        <v>471</v>
      </c>
      <c r="C34" s="2" t="s">
        <v>455</v>
      </c>
      <c r="D34" s="2" t="s">
        <v>32</v>
      </c>
      <c r="E34" s="2" t="s">
        <v>513</v>
      </c>
      <c r="F34" s="2">
        <f>VLOOKUP(E34,SPSS!H:J,2,FALSE)</f>
        <v>2</v>
      </c>
      <c r="G34" s="2">
        <f>VLOOKUP(E34,SPSS!H:J,3,FALSE)</f>
        <v>25</v>
      </c>
      <c r="H34" s="2">
        <f t="shared" si="0"/>
        <v>27</v>
      </c>
    </row>
    <row r="35" spans="1:8" x14ac:dyDescent="0.25">
      <c r="A35" s="2">
        <v>34</v>
      </c>
      <c r="B35" s="2" t="s">
        <v>471</v>
      </c>
      <c r="C35" s="2" t="s">
        <v>455</v>
      </c>
      <c r="D35" s="2" t="s">
        <v>33</v>
      </c>
      <c r="E35" s="2" t="s">
        <v>514</v>
      </c>
      <c r="F35" s="2">
        <f>VLOOKUP(E35,SPSS!H:J,2,FALSE)</f>
        <v>2</v>
      </c>
      <c r="G35" s="2">
        <f>VLOOKUP(E35,SPSS!H:J,3,FALSE)</f>
        <v>48</v>
      </c>
      <c r="H35" s="2">
        <f t="shared" si="0"/>
        <v>50</v>
      </c>
    </row>
    <row r="36" spans="1:8" x14ac:dyDescent="0.25">
      <c r="A36" s="2">
        <v>35</v>
      </c>
      <c r="B36" s="2" t="s">
        <v>471</v>
      </c>
      <c r="C36" s="2" t="s">
        <v>455</v>
      </c>
      <c r="D36" s="2" t="s">
        <v>34</v>
      </c>
      <c r="E36" s="2" t="s">
        <v>515</v>
      </c>
      <c r="F36" s="2">
        <f>VLOOKUP(E36,SPSS!H:J,2,FALSE)</f>
        <v>2</v>
      </c>
      <c r="G36" s="2">
        <f>VLOOKUP(E36,SPSS!H:J,3,FALSE)</f>
        <v>27</v>
      </c>
      <c r="H36" s="2">
        <f t="shared" si="0"/>
        <v>29</v>
      </c>
    </row>
    <row r="37" spans="1:8" x14ac:dyDescent="0.25">
      <c r="A37" s="2">
        <v>36</v>
      </c>
      <c r="B37" s="2" t="s">
        <v>471</v>
      </c>
      <c r="C37" s="2" t="s">
        <v>455</v>
      </c>
      <c r="D37" s="2" t="s">
        <v>35</v>
      </c>
      <c r="E37" s="2" t="s">
        <v>516</v>
      </c>
      <c r="F37" s="2">
        <f>VLOOKUP(E37,SPSS!H:J,2,FALSE)</f>
        <v>7</v>
      </c>
      <c r="G37" s="2">
        <f>VLOOKUP(E37,SPSS!H:J,3,FALSE)</f>
        <v>73</v>
      </c>
      <c r="H37" s="2">
        <f t="shared" si="0"/>
        <v>80</v>
      </c>
    </row>
    <row r="38" spans="1:8" x14ac:dyDescent="0.25">
      <c r="A38" s="2">
        <v>37</v>
      </c>
      <c r="B38" s="2" t="s">
        <v>471</v>
      </c>
      <c r="C38" s="2" t="s">
        <v>455</v>
      </c>
      <c r="D38" s="2" t="s">
        <v>36</v>
      </c>
      <c r="E38" s="2" t="s">
        <v>517</v>
      </c>
      <c r="F38" s="2">
        <f>VLOOKUP(E38,SPSS!H:J,2,FALSE)</f>
        <v>3</v>
      </c>
      <c r="G38" s="2">
        <f>VLOOKUP(E38,SPSS!H:J,3,FALSE)</f>
        <v>22</v>
      </c>
      <c r="H38" s="2">
        <f t="shared" si="0"/>
        <v>25</v>
      </c>
    </row>
    <row r="39" spans="1:8" x14ac:dyDescent="0.25">
      <c r="A39" s="2">
        <v>38</v>
      </c>
      <c r="B39" s="2" t="s">
        <v>471</v>
      </c>
      <c r="C39" s="2" t="s">
        <v>455</v>
      </c>
      <c r="D39" s="2" t="s">
        <v>37</v>
      </c>
      <c r="E39" s="2" t="s">
        <v>518</v>
      </c>
      <c r="F39" s="2">
        <f>VLOOKUP(E39,SPSS!H:J,2,FALSE)</f>
        <v>5</v>
      </c>
      <c r="G39" s="2">
        <f>VLOOKUP(E39,SPSS!H:J,3,FALSE)</f>
        <v>38</v>
      </c>
      <c r="H39" s="2">
        <f t="shared" si="0"/>
        <v>43</v>
      </c>
    </row>
    <row r="40" spans="1:8" x14ac:dyDescent="0.25">
      <c r="A40" s="2">
        <v>39</v>
      </c>
      <c r="B40" s="2" t="s">
        <v>471</v>
      </c>
      <c r="C40" s="2" t="s">
        <v>455</v>
      </c>
      <c r="D40" s="2" t="s">
        <v>38</v>
      </c>
      <c r="E40" s="2" t="s">
        <v>519</v>
      </c>
      <c r="F40" s="2">
        <f>VLOOKUP(E40,SPSS!H:J,2,FALSE)</f>
        <v>7</v>
      </c>
      <c r="G40" s="2">
        <f>VLOOKUP(E40,SPSS!H:J,3,FALSE)</f>
        <v>29</v>
      </c>
      <c r="H40" s="2">
        <f t="shared" si="0"/>
        <v>36</v>
      </c>
    </row>
    <row r="41" spans="1:8" x14ac:dyDescent="0.25">
      <c r="A41" s="2">
        <v>40</v>
      </c>
      <c r="B41" s="2" t="s">
        <v>471</v>
      </c>
      <c r="C41" s="2" t="s">
        <v>455</v>
      </c>
      <c r="D41" s="2" t="s">
        <v>39</v>
      </c>
      <c r="E41" s="2" t="s">
        <v>520</v>
      </c>
      <c r="F41" s="2">
        <f>VLOOKUP(E41,SPSS!H:J,2,FALSE)</f>
        <v>2</v>
      </c>
      <c r="G41" s="2">
        <f>VLOOKUP(E41,SPSS!H:J,3,FALSE)</f>
        <v>34</v>
      </c>
      <c r="H41" s="2">
        <f t="shared" si="0"/>
        <v>36</v>
      </c>
    </row>
    <row r="42" spans="1:8" x14ac:dyDescent="0.25">
      <c r="A42" s="2">
        <v>41</v>
      </c>
      <c r="B42" s="2" t="s">
        <v>471</v>
      </c>
      <c r="C42" s="2" t="s">
        <v>455</v>
      </c>
      <c r="D42" s="2" t="s">
        <v>40</v>
      </c>
      <c r="E42" s="2" t="s">
        <v>521</v>
      </c>
      <c r="F42" s="2">
        <f>VLOOKUP(E42,SPSS!H:J,2,FALSE)</f>
        <v>5</v>
      </c>
      <c r="G42" s="2">
        <f>VLOOKUP(E42,SPSS!H:J,3,FALSE)</f>
        <v>24</v>
      </c>
      <c r="H42" s="2">
        <f t="shared" si="0"/>
        <v>29</v>
      </c>
    </row>
    <row r="43" spans="1:8" x14ac:dyDescent="0.25">
      <c r="A43" s="2">
        <v>42</v>
      </c>
      <c r="B43" s="2" t="s">
        <v>471</v>
      </c>
      <c r="C43" s="2" t="s">
        <v>455</v>
      </c>
      <c r="D43" s="2" t="s">
        <v>41</v>
      </c>
      <c r="E43" s="2" t="s">
        <v>522</v>
      </c>
      <c r="F43" s="2">
        <f>VLOOKUP(E43,SPSS!H:J,2,FALSE)</f>
        <v>0</v>
      </c>
      <c r="G43" s="2">
        <f>VLOOKUP(E43,SPSS!H:J,3,FALSE)</f>
        <v>12</v>
      </c>
      <c r="H43" s="2">
        <f t="shared" si="0"/>
        <v>12</v>
      </c>
    </row>
    <row r="44" spans="1:8" x14ac:dyDescent="0.25">
      <c r="A44" s="2">
        <v>43</v>
      </c>
      <c r="B44" s="2" t="s">
        <v>471</v>
      </c>
      <c r="C44" s="2" t="s">
        <v>455</v>
      </c>
      <c r="D44" s="2" t="s">
        <v>42</v>
      </c>
      <c r="E44" s="2" t="s">
        <v>523</v>
      </c>
      <c r="F44" s="2">
        <f>VLOOKUP(E44,SPSS!H:J,2,FALSE)</f>
        <v>0</v>
      </c>
      <c r="G44" s="2">
        <f>VLOOKUP(E44,SPSS!H:J,3,FALSE)</f>
        <v>26</v>
      </c>
      <c r="H44" s="2">
        <f t="shared" si="0"/>
        <v>26</v>
      </c>
    </row>
    <row r="45" spans="1:8" x14ac:dyDescent="0.25">
      <c r="A45" s="2">
        <v>44</v>
      </c>
      <c r="B45" s="2" t="s">
        <v>471</v>
      </c>
      <c r="C45" s="2" t="s">
        <v>455</v>
      </c>
      <c r="D45" s="2" t="s">
        <v>43</v>
      </c>
      <c r="E45" s="2" t="s">
        <v>524</v>
      </c>
      <c r="F45" s="2">
        <f>VLOOKUP(E45,SPSS!H:J,2,FALSE)</f>
        <v>4</v>
      </c>
      <c r="G45" s="2">
        <f>VLOOKUP(E45,SPSS!H:J,3,FALSE)</f>
        <v>43</v>
      </c>
      <c r="H45" s="2">
        <f t="shared" si="0"/>
        <v>47</v>
      </c>
    </row>
    <row r="46" spans="1:8" x14ac:dyDescent="0.25">
      <c r="A46" s="2">
        <v>45</v>
      </c>
      <c r="B46" s="2" t="s">
        <v>471</v>
      </c>
      <c r="C46" s="2" t="s">
        <v>455</v>
      </c>
      <c r="D46" s="2" t="s">
        <v>44</v>
      </c>
      <c r="E46" s="2" t="s">
        <v>525</v>
      </c>
      <c r="F46" s="2">
        <f>VLOOKUP(E46,SPSS!H:J,2,FALSE)</f>
        <v>7</v>
      </c>
      <c r="G46" s="2">
        <f>VLOOKUP(E46,SPSS!H:J,3,FALSE)</f>
        <v>45</v>
      </c>
      <c r="H46" s="2">
        <f t="shared" si="0"/>
        <v>52</v>
      </c>
    </row>
    <row r="47" spans="1:8" x14ac:dyDescent="0.25">
      <c r="A47" s="2">
        <v>46</v>
      </c>
      <c r="B47" s="2" t="s">
        <v>471</v>
      </c>
      <c r="C47" s="2" t="s">
        <v>455</v>
      </c>
      <c r="D47" s="2" t="s">
        <v>45</v>
      </c>
      <c r="E47" s="2" t="s">
        <v>526</v>
      </c>
      <c r="F47" s="2">
        <f>VLOOKUP(E47,SPSS!H:J,2,FALSE)</f>
        <v>1</v>
      </c>
      <c r="G47" s="2">
        <f>VLOOKUP(E47,SPSS!H:J,3,FALSE)</f>
        <v>29</v>
      </c>
      <c r="H47" s="2">
        <f t="shared" si="0"/>
        <v>30</v>
      </c>
    </row>
    <row r="48" spans="1:8" x14ac:dyDescent="0.25">
      <c r="A48" s="2">
        <v>47</v>
      </c>
      <c r="B48" s="2" t="s">
        <v>471</v>
      </c>
      <c r="C48" s="2" t="s">
        <v>455</v>
      </c>
      <c r="D48" s="2" t="s">
        <v>46</v>
      </c>
      <c r="E48" s="2" t="s">
        <v>527</v>
      </c>
      <c r="F48" s="2">
        <f>VLOOKUP(E48,SPSS!H:J,2,FALSE)</f>
        <v>4</v>
      </c>
      <c r="G48" s="2">
        <f>VLOOKUP(E48,SPSS!H:J,3,FALSE)</f>
        <v>36</v>
      </c>
      <c r="H48" s="2">
        <f t="shared" si="0"/>
        <v>40</v>
      </c>
    </row>
    <row r="49" spans="1:8" x14ac:dyDescent="0.25">
      <c r="A49" s="2">
        <v>48</v>
      </c>
      <c r="B49" s="2" t="s">
        <v>471</v>
      </c>
      <c r="C49" s="2" t="s">
        <v>455</v>
      </c>
      <c r="D49" s="2" t="s">
        <v>47</v>
      </c>
      <c r="E49" s="2" t="s">
        <v>528</v>
      </c>
      <c r="F49" s="2">
        <f>VLOOKUP(E49,SPSS!H:J,2,FALSE)</f>
        <v>1</v>
      </c>
      <c r="G49" s="2">
        <f>VLOOKUP(E49,SPSS!H:J,3,FALSE)</f>
        <v>42</v>
      </c>
      <c r="H49" s="2">
        <f t="shared" si="0"/>
        <v>43</v>
      </c>
    </row>
    <row r="50" spans="1:8" x14ac:dyDescent="0.25">
      <c r="A50" s="2">
        <v>49</v>
      </c>
      <c r="B50" s="2" t="s">
        <v>471</v>
      </c>
      <c r="C50" s="2" t="s">
        <v>455</v>
      </c>
      <c r="D50" s="2" t="s">
        <v>48</v>
      </c>
      <c r="E50" s="2" t="s">
        <v>529</v>
      </c>
      <c r="F50" s="2">
        <f>VLOOKUP(E50,SPSS!H:J,2,FALSE)</f>
        <v>5</v>
      </c>
      <c r="G50" s="2">
        <f>VLOOKUP(E50,SPSS!H:J,3,FALSE)</f>
        <v>35</v>
      </c>
      <c r="H50" s="2">
        <f t="shared" si="0"/>
        <v>40</v>
      </c>
    </row>
    <row r="51" spans="1:8" x14ac:dyDescent="0.25">
      <c r="A51" s="2">
        <v>50</v>
      </c>
      <c r="B51" s="2" t="s">
        <v>471</v>
      </c>
      <c r="C51" s="2" t="s">
        <v>455</v>
      </c>
      <c r="D51" s="2" t="s">
        <v>49</v>
      </c>
      <c r="E51" s="2" t="s">
        <v>530</v>
      </c>
      <c r="F51" s="2">
        <f>VLOOKUP(E51,SPSS!H:J,2,FALSE)</f>
        <v>0</v>
      </c>
      <c r="G51" s="2">
        <f>VLOOKUP(E51,SPSS!H:J,3,FALSE)</f>
        <v>34</v>
      </c>
      <c r="H51" s="2">
        <f t="shared" si="0"/>
        <v>34</v>
      </c>
    </row>
    <row r="52" spans="1:8" x14ac:dyDescent="0.25">
      <c r="A52" s="2">
        <v>51</v>
      </c>
      <c r="B52" s="2" t="s">
        <v>471</v>
      </c>
      <c r="C52" s="2" t="s">
        <v>455</v>
      </c>
      <c r="D52" s="2" t="s">
        <v>50</v>
      </c>
      <c r="E52" s="2" t="s">
        <v>531</v>
      </c>
      <c r="F52" s="2">
        <f>VLOOKUP(E52,SPSS!H:J,2,FALSE)</f>
        <v>0</v>
      </c>
      <c r="G52" s="2">
        <f>VLOOKUP(E52,SPSS!H:J,3,FALSE)</f>
        <v>24</v>
      </c>
      <c r="H52" s="2">
        <f t="shared" si="0"/>
        <v>24</v>
      </c>
    </row>
    <row r="53" spans="1:8" x14ac:dyDescent="0.25">
      <c r="A53" s="2">
        <v>52</v>
      </c>
      <c r="B53" s="2" t="s">
        <v>471</v>
      </c>
      <c r="C53" s="2" t="s">
        <v>455</v>
      </c>
      <c r="D53" s="2" t="s">
        <v>51</v>
      </c>
      <c r="E53" s="2" t="s">
        <v>532</v>
      </c>
      <c r="F53" s="2">
        <f>VLOOKUP(E53,SPSS!H:J,2,FALSE)</f>
        <v>2</v>
      </c>
      <c r="G53" s="2">
        <f>VLOOKUP(E53,SPSS!H:J,3,FALSE)</f>
        <v>36</v>
      </c>
      <c r="H53" s="2">
        <f t="shared" si="0"/>
        <v>38</v>
      </c>
    </row>
    <row r="54" spans="1:8" x14ac:dyDescent="0.25">
      <c r="A54" s="2">
        <v>53</v>
      </c>
      <c r="B54" s="2" t="s">
        <v>471</v>
      </c>
      <c r="C54" s="2" t="s">
        <v>455</v>
      </c>
      <c r="D54" s="2" t="s">
        <v>52</v>
      </c>
      <c r="E54" s="2" t="s">
        <v>533</v>
      </c>
      <c r="F54" s="2">
        <f>VLOOKUP(E54,SPSS!H:J,2,FALSE)</f>
        <v>5</v>
      </c>
      <c r="G54" s="2">
        <f>VLOOKUP(E54,SPSS!H:J,3,FALSE)</f>
        <v>41</v>
      </c>
      <c r="H54" s="2">
        <f t="shared" si="0"/>
        <v>46</v>
      </c>
    </row>
    <row r="55" spans="1:8" x14ac:dyDescent="0.25">
      <c r="A55" s="2">
        <v>54</v>
      </c>
      <c r="B55" s="2" t="s">
        <v>471</v>
      </c>
      <c r="C55" s="2" t="s">
        <v>455</v>
      </c>
      <c r="D55" s="2" t="s">
        <v>53</v>
      </c>
      <c r="E55" s="2" t="s">
        <v>534</v>
      </c>
      <c r="F55" s="2">
        <f>VLOOKUP(E55,SPSS!H:J,2,FALSE)</f>
        <v>6</v>
      </c>
      <c r="G55" s="2">
        <f>VLOOKUP(E55,SPSS!H:J,3,FALSE)</f>
        <v>46</v>
      </c>
      <c r="H55" s="2">
        <f t="shared" si="0"/>
        <v>52</v>
      </c>
    </row>
    <row r="56" spans="1:8" x14ac:dyDescent="0.25">
      <c r="A56" s="2">
        <v>55</v>
      </c>
      <c r="B56" s="2" t="s">
        <v>471</v>
      </c>
      <c r="C56" s="2" t="s">
        <v>455</v>
      </c>
      <c r="D56" s="2" t="s">
        <v>54</v>
      </c>
      <c r="E56" s="2" t="s">
        <v>535</v>
      </c>
      <c r="F56" s="2">
        <f>VLOOKUP(E56,SPSS!H:J,2,FALSE)</f>
        <v>5</v>
      </c>
      <c r="G56" s="2">
        <f>VLOOKUP(E56,SPSS!H:J,3,FALSE)</f>
        <v>35</v>
      </c>
      <c r="H56" s="2">
        <f t="shared" si="0"/>
        <v>40</v>
      </c>
    </row>
    <row r="57" spans="1:8" x14ac:dyDescent="0.25">
      <c r="A57" s="2">
        <v>56</v>
      </c>
      <c r="B57" s="2" t="s">
        <v>471</v>
      </c>
      <c r="C57" s="2" t="s">
        <v>455</v>
      </c>
      <c r="D57" s="2" t="s">
        <v>55</v>
      </c>
      <c r="E57" s="2" t="s">
        <v>536</v>
      </c>
      <c r="F57" s="2">
        <f>VLOOKUP(E57,SPSS!H:J,2,FALSE)</f>
        <v>1</v>
      </c>
      <c r="G57" s="2">
        <f>VLOOKUP(E57,SPSS!H:J,3,FALSE)</f>
        <v>27</v>
      </c>
      <c r="H57" s="2">
        <f t="shared" si="0"/>
        <v>28</v>
      </c>
    </row>
    <row r="58" spans="1:8" x14ac:dyDescent="0.25">
      <c r="A58" s="2">
        <v>57</v>
      </c>
      <c r="B58" s="2" t="s">
        <v>471</v>
      </c>
      <c r="C58" s="2" t="s">
        <v>455</v>
      </c>
      <c r="D58" s="2" t="s">
        <v>56</v>
      </c>
      <c r="E58" s="2" t="s">
        <v>537</v>
      </c>
      <c r="F58" s="2">
        <f>VLOOKUP(E58,SPSS!H:J,2,FALSE)</f>
        <v>2</v>
      </c>
      <c r="G58" s="2">
        <f>VLOOKUP(E58,SPSS!H:J,3,FALSE)</f>
        <v>16</v>
      </c>
      <c r="H58" s="2">
        <f t="shared" si="0"/>
        <v>18</v>
      </c>
    </row>
    <row r="59" spans="1:8" x14ac:dyDescent="0.25">
      <c r="A59" s="2">
        <v>58</v>
      </c>
      <c r="B59" s="2" t="s">
        <v>471</v>
      </c>
      <c r="C59" s="2" t="s">
        <v>455</v>
      </c>
      <c r="D59" s="2" t="s">
        <v>57</v>
      </c>
      <c r="E59" s="2" t="s">
        <v>538</v>
      </c>
      <c r="F59" s="2">
        <f>VLOOKUP(E59,SPSS!H:J,2,FALSE)</f>
        <v>4</v>
      </c>
      <c r="G59" s="2">
        <f>VLOOKUP(E59,SPSS!H:J,3,FALSE)</f>
        <v>23</v>
      </c>
      <c r="H59" s="2">
        <f t="shared" si="0"/>
        <v>27</v>
      </c>
    </row>
    <row r="60" spans="1:8" x14ac:dyDescent="0.25">
      <c r="A60" s="2">
        <v>59</v>
      </c>
      <c r="B60" s="2" t="s">
        <v>471</v>
      </c>
      <c r="C60" s="2" t="s">
        <v>455</v>
      </c>
      <c r="D60" s="2" t="s">
        <v>58</v>
      </c>
      <c r="E60" s="2" t="s">
        <v>539</v>
      </c>
      <c r="F60" s="2">
        <f>VLOOKUP(E60,SPSS!H:J,2,FALSE)</f>
        <v>3</v>
      </c>
      <c r="G60" s="2">
        <f>VLOOKUP(E60,SPSS!H:J,3,FALSE)</f>
        <v>12</v>
      </c>
      <c r="H60" s="2">
        <f t="shared" si="0"/>
        <v>15</v>
      </c>
    </row>
    <row r="61" spans="1:8" x14ac:dyDescent="0.25">
      <c r="A61" s="2">
        <v>60</v>
      </c>
      <c r="B61" s="2" t="s">
        <v>471</v>
      </c>
      <c r="C61" s="2" t="s">
        <v>455</v>
      </c>
      <c r="D61" s="2" t="s">
        <v>59</v>
      </c>
      <c r="E61" s="2" t="s">
        <v>540</v>
      </c>
      <c r="F61" s="2">
        <f>VLOOKUP(E61,SPSS!H:J,2,FALSE)</f>
        <v>1</v>
      </c>
      <c r="G61" s="2">
        <f>VLOOKUP(E61,SPSS!H:J,3,FALSE)</f>
        <v>26</v>
      </c>
      <c r="H61" s="2">
        <f t="shared" si="0"/>
        <v>27</v>
      </c>
    </row>
    <row r="62" spans="1:8" x14ac:dyDescent="0.25">
      <c r="A62" s="2">
        <v>61</v>
      </c>
      <c r="B62" s="2" t="s">
        <v>471</v>
      </c>
      <c r="C62" s="2" t="s">
        <v>455</v>
      </c>
      <c r="D62" s="2" t="s">
        <v>60</v>
      </c>
      <c r="E62" s="2" t="s">
        <v>541</v>
      </c>
      <c r="F62" s="2">
        <f>VLOOKUP(E62,SPSS!H:J,2,FALSE)</f>
        <v>3</v>
      </c>
      <c r="G62" s="2">
        <f>VLOOKUP(E62,SPSS!H:J,3,FALSE)</f>
        <v>30</v>
      </c>
      <c r="H62" s="2">
        <f t="shared" si="0"/>
        <v>33</v>
      </c>
    </row>
    <row r="63" spans="1:8" x14ac:dyDescent="0.25">
      <c r="A63" s="2">
        <v>62</v>
      </c>
      <c r="B63" s="2" t="s">
        <v>471</v>
      </c>
      <c r="C63" s="2" t="s">
        <v>455</v>
      </c>
      <c r="D63" s="2" t="s">
        <v>61</v>
      </c>
      <c r="E63" s="2" t="s">
        <v>542</v>
      </c>
      <c r="F63" s="2">
        <f>VLOOKUP(E63,SPSS!H:J,2,FALSE)</f>
        <v>1</v>
      </c>
      <c r="G63" s="2">
        <f>VLOOKUP(E63,SPSS!H:J,3,FALSE)</f>
        <v>19</v>
      </c>
      <c r="H63" s="2">
        <f t="shared" si="0"/>
        <v>20</v>
      </c>
    </row>
    <row r="64" spans="1:8" x14ac:dyDescent="0.25">
      <c r="A64" s="2">
        <v>63</v>
      </c>
      <c r="B64" s="2" t="s">
        <v>471</v>
      </c>
      <c r="C64" s="2" t="s">
        <v>455</v>
      </c>
      <c r="D64" s="2" t="s">
        <v>62</v>
      </c>
      <c r="E64" s="2" t="s">
        <v>543</v>
      </c>
      <c r="F64" s="2">
        <f>VLOOKUP(E64,SPSS!H:J,2,FALSE)</f>
        <v>1</v>
      </c>
      <c r="G64" s="2">
        <f>VLOOKUP(E64,SPSS!H:J,3,FALSE)</f>
        <v>20</v>
      </c>
      <c r="H64" s="2">
        <f t="shared" si="0"/>
        <v>21</v>
      </c>
    </row>
    <row r="65" spans="1:8" x14ac:dyDescent="0.25">
      <c r="A65" s="2">
        <v>64</v>
      </c>
      <c r="B65" s="2" t="s">
        <v>471</v>
      </c>
      <c r="C65" s="2" t="s">
        <v>456</v>
      </c>
      <c r="D65" s="2" t="s">
        <v>63</v>
      </c>
      <c r="E65" s="2" t="s">
        <v>544</v>
      </c>
      <c r="F65" s="2">
        <f>VLOOKUP(E65,SPSS!H:J,2,FALSE)</f>
        <v>4</v>
      </c>
      <c r="G65" s="2">
        <f>VLOOKUP(E65,SPSS!H:J,3,FALSE)</f>
        <v>49</v>
      </c>
      <c r="H65" s="2">
        <f t="shared" si="0"/>
        <v>53</v>
      </c>
    </row>
    <row r="66" spans="1:8" x14ac:dyDescent="0.25">
      <c r="A66" s="2">
        <v>65</v>
      </c>
      <c r="B66" s="2" t="s">
        <v>471</v>
      </c>
      <c r="C66" s="2" t="s">
        <v>456</v>
      </c>
      <c r="D66" s="2" t="s">
        <v>64</v>
      </c>
      <c r="E66" s="2" t="s">
        <v>545</v>
      </c>
      <c r="F66" s="2">
        <f>VLOOKUP(E66,SPSS!H:J,2,FALSE)</f>
        <v>3</v>
      </c>
      <c r="G66" s="2">
        <f>VLOOKUP(E66,SPSS!H:J,3,FALSE)</f>
        <v>11</v>
      </c>
      <c r="H66" s="2">
        <f t="shared" si="0"/>
        <v>14</v>
      </c>
    </row>
    <row r="67" spans="1:8" x14ac:dyDescent="0.25">
      <c r="A67" s="2">
        <v>66</v>
      </c>
      <c r="B67" s="2" t="s">
        <v>471</v>
      </c>
      <c r="C67" s="2" t="s">
        <v>456</v>
      </c>
      <c r="D67" s="2" t="s">
        <v>65</v>
      </c>
      <c r="E67" s="2" t="s">
        <v>546</v>
      </c>
      <c r="F67" s="2">
        <f>VLOOKUP(E67,SPSS!H:J,2,FALSE)</f>
        <v>1</v>
      </c>
      <c r="G67" s="2">
        <f>VLOOKUP(E67,SPSS!H:J,3,FALSE)</f>
        <v>33</v>
      </c>
      <c r="H67" s="2">
        <f t="shared" ref="H67:H130" si="1">SUM(F67:G67)</f>
        <v>34</v>
      </c>
    </row>
    <row r="68" spans="1:8" x14ac:dyDescent="0.25">
      <c r="A68" s="2">
        <v>67</v>
      </c>
      <c r="B68" s="2" t="s">
        <v>471</v>
      </c>
      <c r="C68" s="2" t="s">
        <v>456</v>
      </c>
      <c r="D68" s="2" t="s">
        <v>66</v>
      </c>
      <c r="E68" s="2" t="s">
        <v>547</v>
      </c>
      <c r="F68" s="2">
        <f>VLOOKUP(E68,SPSS!H:J,2,FALSE)</f>
        <v>1</v>
      </c>
      <c r="G68" s="2">
        <f>VLOOKUP(E68,SPSS!H:J,3,FALSE)</f>
        <v>18</v>
      </c>
      <c r="H68" s="2">
        <f t="shared" si="1"/>
        <v>19</v>
      </c>
    </row>
    <row r="69" spans="1:8" x14ac:dyDescent="0.25">
      <c r="A69" s="2">
        <v>68</v>
      </c>
      <c r="B69" s="2" t="s">
        <v>471</v>
      </c>
      <c r="C69" s="2" t="s">
        <v>456</v>
      </c>
      <c r="D69" s="2" t="s">
        <v>67</v>
      </c>
      <c r="E69" s="2" t="s">
        <v>548</v>
      </c>
      <c r="F69" s="2">
        <f>VLOOKUP(E69,SPSS!H:J,2,FALSE)</f>
        <v>2</v>
      </c>
      <c r="G69" s="2">
        <f>VLOOKUP(E69,SPSS!H:J,3,FALSE)</f>
        <v>26</v>
      </c>
      <c r="H69" s="2">
        <f t="shared" si="1"/>
        <v>28</v>
      </c>
    </row>
    <row r="70" spans="1:8" x14ac:dyDescent="0.25">
      <c r="A70" s="2">
        <v>69</v>
      </c>
      <c r="B70" s="2" t="s">
        <v>471</v>
      </c>
      <c r="C70" s="2" t="s">
        <v>456</v>
      </c>
      <c r="D70" s="2" t="s">
        <v>68</v>
      </c>
      <c r="E70" s="2" t="s">
        <v>549</v>
      </c>
      <c r="F70" s="2">
        <f>VLOOKUP(E70,SPSS!H:J,2,FALSE)</f>
        <v>6</v>
      </c>
      <c r="G70" s="2">
        <f>VLOOKUP(E70,SPSS!H:J,3,FALSE)</f>
        <v>40</v>
      </c>
      <c r="H70" s="2">
        <f t="shared" si="1"/>
        <v>46</v>
      </c>
    </row>
    <row r="71" spans="1:8" x14ac:dyDescent="0.25">
      <c r="A71" s="2">
        <v>70</v>
      </c>
      <c r="B71" s="2" t="s">
        <v>471</v>
      </c>
      <c r="C71" s="2" t="s">
        <v>456</v>
      </c>
      <c r="D71" s="2" t="s">
        <v>69</v>
      </c>
      <c r="E71" s="2" t="s">
        <v>550</v>
      </c>
      <c r="F71" s="2">
        <f>VLOOKUP(E71,SPSS!H:J,2,FALSE)</f>
        <v>8</v>
      </c>
      <c r="G71" s="2">
        <f>VLOOKUP(E71,SPSS!H:J,3,FALSE)</f>
        <v>43</v>
      </c>
      <c r="H71" s="2">
        <f t="shared" si="1"/>
        <v>51</v>
      </c>
    </row>
    <row r="72" spans="1:8" x14ac:dyDescent="0.25">
      <c r="A72" s="2">
        <v>71</v>
      </c>
      <c r="B72" s="2" t="s">
        <v>471</v>
      </c>
      <c r="C72" s="2" t="s">
        <v>456</v>
      </c>
      <c r="D72" s="2" t="s">
        <v>70</v>
      </c>
      <c r="E72" s="2" t="s">
        <v>551</v>
      </c>
      <c r="F72" s="2">
        <f>VLOOKUP(E72,SPSS!H:J,2,FALSE)</f>
        <v>4</v>
      </c>
      <c r="G72" s="2">
        <f>VLOOKUP(E72,SPSS!H:J,3,FALSE)</f>
        <v>33</v>
      </c>
      <c r="H72" s="2">
        <f t="shared" si="1"/>
        <v>37</v>
      </c>
    </row>
    <row r="73" spans="1:8" x14ac:dyDescent="0.25">
      <c r="A73" s="2">
        <v>72</v>
      </c>
      <c r="B73" s="2" t="s">
        <v>471</v>
      </c>
      <c r="C73" s="2" t="s">
        <v>456</v>
      </c>
      <c r="D73" s="2" t="s">
        <v>71</v>
      </c>
      <c r="E73" s="2" t="s">
        <v>552</v>
      </c>
      <c r="F73" s="2">
        <f>VLOOKUP(E73,SPSS!H:J,2,FALSE)</f>
        <v>1</v>
      </c>
      <c r="G73" s="2">
        <f>VLOOKUP(E73,SPSS!H:J,3,FALSE)</f>
        <v>22</v>
      </c>
      <c r="H73" s="2">
        <f t="shared" si="1"/>
        <v>23</v>
      </c>
    </row>
    <row r="74" spans="1:8" x14ac:dyDescent="0.25">
      <c r="A74" s="2">
        <v>73</v>
      </c>
      <c r="B74" s="2" t="s">
        <v>471</v>
      </c>
      <c r="C74" s="2" t="s">
        <v>456</v>
      </c>
      <c r="D74" s="2" t="s">
        <v>72</v>
      </c>
      <c r="E74" s="2" t="s">
        <v>553</v>
      </c>
      <c r="F74" s="2">
        <f>VLOOKUP(E74,SPSS!H:J,2,FALSE)</f>
        <v>0</v>
      </c>
      <c r="G74" s="2">
        <f>VLOOKUP(E74,SPSS!H:J,3,FALSE)</f>
        <v>16</v>
      </c>
      <c r="H74" s="2">
        <f t="shared" si="1"/>
        <v>16</v>
      </c>
    </row>
    <row r="75" spans="1:8" x14ac:dyDescent="0.25">
      <c r="A75" s="2">
        <v>74</v>
      </c>
      <c r="B75" s="2" t="s">
        <v>471</v>
      </c>
      <c r="C75" s="2" t="s">
        <v>456</v>
      </c>
      <c r="D75" s="2" t="s">
        <v>73</v>
      </c>
      <c r="E75" s="2" t="s">
        <v>554</v>
      </c>
      <c r="F75" s="2">
        <f>VLOOKUP(E75,SPSS!H:J,2,FALSE)</f>
        <v>2</v>
      </c>
      <c r="G75" s="2">
        <f>VLOOKUP(E75,SPSS!H:J,3,FALSE)</f>
        <v>17</v>
      </c>
      <c r="H75" s="2">
        <f t="shared" si="1"/>
        <v>19</v>
      </c>
    </row>
    <row r="76" spans="1:8" x14ac:dyDescent="0.25">
      <c r="A76" s="2">
        <v>75</v>
      </c>
      <c r="B76" s="2" t="s">
        <v>471</v>
      </c>
      <c r="C76" s="2" t="s">
        <v>456</v>
      </c>
      <c r="D76" s="2" t="s">
        <v>74</v>
      </c>
      <c r="E76" s="2" t="s">
        <v>555</v>
      </c>
      <c r="F76" s="2">
        <f>VLOOKUP(E76,SPSS!H:J,2,FALSE)</f>
        <v>4</v>
      </c>
      <c r="G76" s="2">
        <f>VLOOKUP(E76,SPSS!H:J,3,FALSE)</f>
        <v>48</v>
      </c>
      <c r="H76" s="2">
        <f t="shared" si="1"/>
        <v>52</v>
      </c>
    </row>
    <row r="77" spans="1:8" x14ac:dyDescent="0.25">
      <c r="A77" s="2">
        <v>76</v>
      </c>
      <c r="B77" s="2" t="s">
        <v>471</v>
      </c>
      <c r="C77" s="2" t="s">
        <v>456</v>
      </c>
      <c r="D77" s="2" t="s">
        <v>75</v>
      </c>
      <c r="E77" s="2" t="s">
        <v>556</v>
      </c>
      <c r="F77" s="2">
        <f>VLOOKUP(E77,SPSS!H:J,2,FALSE)</f>
        <v>2</v>
      </c>
      <c r="G77" s="2">
        <f>VLOOKUP(E77,SPSS!H:J,3,FALSE)</f>
        <v>26</v>
      </c>
      <c r="H77" s="2">
        <f t="shared" si="1"/>
        <v>28</v>
      </c>
    </row>
    <row r="78" spans="1:8" x14ac:dyDescent="0.25">
      <c r="A78" s="2">
        <v>77</v>
      </c>
      <c r="B78" s="2" t="s">
        <v>471</v>
      </c>
      <c r="C78" s="2" t="s">
        <v>456</v>
      </c>
      <c r="D78" s="2" t="s">
        <v>76</v>
      </c>
      <c r="E78" s="2" t="s">
        <v>557</v>
      </c>
      <c r="F78" s="2">
        <f>VLOOKUP(E78,SPSS!H:J,2,FALSE)</f>
        <v>2</v>
      </c>
      <c r="G78" s="2">
        <f>VLOOKUP(E78,SPSS!H:J,3,FALSE)</f>
        <v>22</v>
      </c>
      <c r="H78" s="2">
        <f t="shared" si="1"/>
        <v>24</v>
      </c>
    </row>
    <row r="79" spans="1:8" x14ac:dyDescent="0.25">
      <c r="A79" s="2">
        <v>78</v>
      </c>
      <c r="B79" s="2" t="s">
        <v>471</v>
      </c>
      <c r="C79" s="2" t="s">
        <v>456</v>
      </c>
      <c r="D79" s="2" t="s">
        <v>77</v>
      </c>
      <c r="E79" s="2" t="s">
        <v>558</v>
      </c>
      <c r="F79" s="2">
        <f>VLOOKUP(E79,SPSS!H:J,2,FALSE)</f>
        <v>2</v>
      </c>
      <c r="G79" s="2">
        <f>VLOOKUP(E79,SPSS!H:J,3,FALSE)</f>
        <v>18</v>
      </c>
      <c r="H79" s="2">
        <f t="shared" si="1"/>
        <v>20</v>
      </c>
    </row>
    <row r="80" spans="1:8" x14ac:dyDescent="0.25">
      <c r="A80" s="2">
        <v>79</v>
      </c>
      <c r="B80" s="2" t="s">
        <v>471</v>
      </c>
      <c r="C80" s="2" t="s">
        <v>456</v>
      </c>
      <c r="D80" s="2" t="s">
        <v>78</v>
      </c>
      <c r="E80" s="2" t="s">
        <v>559</v>
      </c>
      <c r="F80" s="2">
        <f>VLOOKUP(E80,SPSS!H:J,2,FALSE)</f>
        <v>0</v>
      </c>
      <c r="G80" s="2">
        <f>VLOOKUP(E80,SPSS!H:J,3,FALSE)</f>
        <v>4</v>
      </c>
      <c r="H80" s="2">
        <f t="shared" si="1"/>
        <v>4</v>
      </c>
    </row>
    <row r="81" spans="1:8" x14ac:dyDescent="0.25">
      <c r="A81" s="2">
        <v>80</v>
      </c>
      <c r="B81" s="2" t="s">
        <v>471</v>
      </c>
      <c r="C81" s="2" t="s">
        <v>456</v>
      </c>
      <c r="D81" s="2" t="s">
        <v>79</v>
      </c>
      <c r="E81" s="2" t="s">
        <v>560</v>
      </c>
      <c r="F81" s="2">
        <f>VLOOKUP(E81,SPSS!H:J,2,FALSE)</f>
        <v>1</v>
      </c>
      <c r="G81" s="2">
        <f>VLOOKUP(E81,SPSS!H:J,3,FALSE)</f>
        <v>29</v>
      </c>
      <c r="H81" s="2">
        <f t="shared" si="1"/>
        <v>30</v>
      </c>
    </row>
    <row r="82" spans="1:8" x14ac:dyDescent="0.25">
      <c r="A82" s="2">
        <v>81</v>
      </c>
      <c r="B82" s="2" t="s">
        <v>472</v>
      </c>
      <c r="C82" s="2" t="s">
        <v>457</v>
      </c>
      <c r="D82" s="2" t="s">
        <v>80</v>
      </c>
      <c r="E82" s="2" t="s">
        <v>561</v>
      </c>
      <c r="F82" s="2">
        <f>VLOOKUP(E82,SPSS!H:J,2,FALSE)</f>
        <v>1</v>
      </c>
      <c r="G82" s="2">
        <f>VLOOKUP(E82,SPSS!H:J,3,FALSE)</f>
        <v>6</v>
      </c>
      <c r="H82" s="2">
        <f t="shared" si="1"/>
        <v>7</v>
      </c>
    </row>
    <row r="83" spans="1:8" x14ac:dyDescent="0.25">
      <c r="A83" s="2">
        <v>82</v>
      </c>
      <c r="B83" s="2" t="s">
        <v>472</v>
      </c>
      <c r="C83" s="2" t="s">
        <v>457</v>
      </c>
      <c r="D83" s="2" t="s">
        <v>81</v>
      </c>
      <c r="E83" s="2" t="s">
        <v>562</v>
      </c>
      <c r="F83" s="2">
        <f>VLOOKUP(E83,SPSS!H:J,2,FALSE)</f>
        <v>3</v>
      </c>
      <c r="G83" s="2">
        <f>VLOOKUP(E83,SPSS!H:J,3,FALSE)</f>
        <v>19</v>
      </c>
      <c r="H83" s="2">
        <f t="shared" si="1"/>
        <v>22</v>
      </c>
    </row>
    <row r="84" spans="1:8" x14ac:dyDescent="0.25">
      <c r="A84" s="2">
        <v>83</v>
      </c>
      <c r="B84" s="2" t="s">
        <v>472</v>
      </c>
      <c r="C84" s="2" t="s">
        <v>457</v>
      </c>
      <c r="D84" s="2" t="s">
        <v>82</v>
      </c>
      <c r="E84" s="2" t="s">
        <v>563</v>
      </c>
      <c r="F84" s="2">
        <f>VLOOKUP(E84,SPSS!H:J,2,FALSE)</f>
        <v>0</v>
      </c>
      <c r="G84" s="2">
        <f>VLOOKUP(E84,SPSS!H:J,3,FALSE)</f>
        <v>20</v>
      </c>
      <c r="H84" s="2">
        <f t="shared" si="1"/>
        <v>20</v>
      </c>
    </row>
    <row r="85" spans="1:8" x14ac:dyDescent="0.25">
      <c r="A85" s="2">
        <v>84</v>
      </c>
      <c r="B85" s="2" t="s">
        <v>472</v>
      </c>
      <c r="C85" s="2" t="s">
        <v>457</v>
      </c>
      <c r="D85" s="2" t="s">
        <v>83</v>
      </c>
      <c r="E85" s="2" t="s">
        <v>564</v>
      </c>
      <c r="F85" s="2">
        <f>VLOOKUP(E85,SPSS!H:J,2,FALSE)</f>
        <v>2</v>
      </c>
      <c r="G85" s="2">
        <f>VLOOKUP(E85,SPSS!H:J,3,FALSE)</f>
        <v>28</v>
      </c>
      <c r="H85" s="2">
        <f t="shared" si="1"/>
        <v>30</v>
      </c>
    </row>
    <row r="86" spans="1:8" x14ac:dyDescent="0.25">
      <c r="A86" s="2">
        <v>85</v>
      </c>
      <c r="B86" s="2" t="s">
        <v>472</v>
      </c>
      <c r="C86" s="2" t="s">
        <v>457</v>
      </c>
      <c r="D86" s="2" t="s">
        <v>84</v>
      </c>
      <c r="E86" s="2" t="s">
        <v>565</v>
      </c>
      <c r="F86" s="2">
        <f>VLOOKUP(E86,SPSS!H:J,2,FALSE)</f>
        <v>3</v>
      </c>
      <c r="G86" s="2">
        <f>VLOOKUP(E86,SPSS!H:J,3,FALSE)</f>
        <v>41</v>
      </c>
      <c r="H86" s="2">
        <f t="shared" si="1"/>
        <v>44</v>
      </c>
    </row>
    <row r="87" spans="1:8" x14ac:dyDescent="0.25">
      <c r="A87" s="2">
        <v>86</v>
      </c>
      <c r="B87" s="2" t="s">
        <v>472</v>
      </c>
      <c r="C87" s="2" t="s">
        <v>457</v>
      </c>
      <c r="D87" s="2" t="s">
        <v>85</v>
      </c>
      <c r="E87" s="2" t="s">
        <v>566</v>
      </c>
      <c r="F87" s="2">
        <f>VLOOKUP(E87,SPSS!H:J,2,FALSE)</f>
        <v>0</v>
      </c>
      <c r="G87" s="2">
        <f>VLOOKUP(E87,SPSS!H:J,3,FALSE)</f>
        <v>18</v>
      </c>
      <c r="H87" s="2">
        <f t="shared" si="1"/>
        <v>18</v>
      </c>
    </row>
    <row r="88" spans="1:8" x14ac:dyDescent="0.25">
      <c r="A88" s="2">
        <v>87</v>
      </c>
      <c r="B88" s="2" t="s">
        <v>472</v>
      </c>
      <c r="C88" s="2" t="s">
        <v>457</v>
      </c>
      <c r="D88" s="2" t="s">
        <v>86</v>
      </c>
      <c r="E88" s="2" t="s">
        <v>567</v>
      </c>
      <c r="F88" s="2">
        <f>VLOOKUP(E88,SPSS!H:J,2,FALSE)</f>
        <v>6</v>
      </c>
      <c r="G88" s="2">
        <f>VLOOKUP(E88,SPSS!H:J,3,FALSE)</f>
        <v>25</v>
      </c>
      <c r="H88" s="2">
        <f t="shared" si="1"/>
        <v>31</v>
      </c>
    </row>
    <row r="89" spans="1:8" x14ac:dyDescent="0.25">
      <c r="A89" s="2">
        <v>88</v>
      </c>
      <c r="B89" s="2" t="s">
        <v>472</v>
      </c>
      <c r="C89" s="2" t="s">
        <v>457</v>
      </c>
      <c r="D89" s="2" t="s">
        <v>87</v>
      </c>
      <c r="E89" s="2" t="s">
        <v>568</v>
      </c>
      <c r="F89" s="2">
        <f>VLOOKUP(E89,SPSS!H:J,2,FALSE)</f>
        <v>2</v>
      </c>
      <c r="G89" s="2">
        <f>VLOOKUP(E89,SPSS!H:J,3,FALSE)</f>
        <v>33</v>
      </c>
      <c r="H89" s="2">
        <f t="shared" si="1"/>
        <v>35</v>
      </c>
    </row>
    <row r="90" spans="1:8" x14ac:dyDescent="0.25">
      <c r="A90" s="2">
        <v>89</v>
      </c>
      <c r="B90" s="2" t="s">
        <v>472</v>
      </c>
      <c r="C90" s="2" t="s">
        <v>457</v>
      </c>
      <c r="D90" s="2" t="s">
        <v>88</v>
      </c>
      <c r="E90" s="2" t="s">
        <v>569</v>
      </c>
      <c r="F90" s="2">
        <f>VLOOKUP(E90,SPSS!H:J,2,FALSE)</f>
        <v>1</v>
      </c>
      <c r="G90" s="2">
        <f>VLOOKUP(E90,SPSS!H:J,3,FALSE)</f>
        <v>17</v>
      </c>
      <c r="H90" s="2">
        <f t="shared" si="1"/>
        <v>18</v>
      </c>
    </row>
    <row r="91" spans="1:8" x14ac:dyDescent="0.25">
      <c r="A91" s="2">
        <v>90</v>
      </c>
      <c r="B91" s="2" t="s">
        <v>472</v>
      </c>
      <c r="C91" s="2" t="s">
        <v>457</v>
      </c>
      <c r="D91" s="2" t="s">
        <v>89</v>
      </c>
      <c r="E91" s="2" t="s">
        <v>570</v>
      </c>
      <c r="F91" s="2">
        <f>VLOOKUP(E91,SPSS!H:J,2,FALSE)</f>
        <v>1</v>
      </c>
      <c r="G91" s="2">
        <f>VLOOKUP(E91,SPSS!H:J,3,FALSE)</f>
        <v>22</v>
      </c>
      <c r="H91" s="2">
        <f t="shared" si="1"/>
        <v>23</v>
      </c>
    </row>
    <row r="92" spans="1:8" x14ac:dyDescent="0.25">
      <c r="A92" s="2">
        <v>91</v>
      </c>
      <c r="B92" s="2" t="s">
        <v>472</v>
      </c>
      <c r="C92" s="2" t="s">
        <v>457</v>
      </c>
      <c r="D92" s="2" t="s">
        <v>90</v>
      </c>
      <c r="E92" s="2" t="s">
        <v>571</v>
      </c>
      <c r="F92" s="2">
        <f>VLOOKUP(E92,SPSS!H:J,2,FALSE)</f>
        <v>1</v>
      </c>
      <c r="G92" s="2">
        <f>VLOOKUP(E92,SPSS!H:J,3,FALSE)</f>
        <v>39</v>
      </c>
      <c r="H92" s="2">
        <f t="shared" si="1"/>
        <v>40</v>
      </c>
    </row>
    <row r="93" spans="1:8" x14ac:dyDescent="0.25">
      <c r="A93" s="2">
        <v>92</v>
      </c>
      <c r="B93" s="2" t="s">
        <v>472</v>
      </c>
      <c r="C93" s="2" t="s">
        <v>457</v>
      </c>
      <c r="D93" s="2" t="s">
        <v>91</v>
      </c>
      <c r="E93" s="2" t="s">
        <v>572</v>
      </c>
      <c r="F93" s="2">
        <f>VLOOKUP(E93,SPSS!H:J,2,FALSE)</f>
        <v>3</v>
      </c>
      <c r="G93" s="2">
        <f>VLOOKUP(E93,SPSS!H:J,3,FALSE)</f>
        <v>17</v>
      </c>
      <c r="H93" s="2">
        <f t="shared" si="1"/>
        <v>20</v>
      </c>
    </row>
    <row r="94" spans="1:8" x14ac:dyDescent="0.25">
      <c r="A94" s="2">
        <v>93</v>
      </c>
      <c r="B94" s="2" t="s">
        <v>472</v>
      </c>
      <c r="C94" s="2" t="s">
        <v>457</v>
      </c>
      <c r="D94" s="2" t="s">
        <v>92</v>
      </c>
      <c r="E94" s="2" t="s">
        <v>573</v>
      </c>
      <c r="F94" s="2">
        <f>VLOOKUP(E94,SPSS!H:J,2,FALSE)</f>
        <v>2</v>
      </c>
      <c r="G94" s="2">
        <f>VLOOKUP(E94,SPSS!H:J,3,FALSE)</f>
        <v>17</v>
      </c>
      <c r="H94" s="2">
        <f t="shared" si="1"/>
        <v>19</v>
      </c>
    </row>
    <row r="95" spans="1:8" x14ac:dyDescent="0.25">
      <c r="A95" s="2">
        <v>94</v>
      </c>
      <c r="B95" s="2" t="s">
        <v>472</v>
      </c>
      <c r="C95" s="2" t="s">
        <v>457</v>
      </c>
      <c r="D95" s="2" t="s">
        <v>93</v>
      </c>
      <c r="E95" s="2" t="s">
        <v>574</v>
      </c>
      <c r="F95" s="2">
        <f>VLOOKUP(E95,SPSS!H:J,2,FALSE)</f>
        <v>2</v>
      </c>
      <c r="G95" s="2">
        <f>VLOOKUP(E95,SPSS!H:J,3,FALSE)</f>
        <v>42</v>
      </c>
      <c r="H95" s="2">
        <f t="shared" si="1"/>
        <v>44</v>
      </c>
    </row>
    <row r="96" spans="1:8" x14ac:dyDescent="0.25">
      <c r="A96" s="2">
        <v>95</v>
      </c>
      <c r="B96" s="2" t="s">
        <v>472</v>
      </c>
      <c r="C96" s="2" t="s">
        <v>457</v>
      </c>
      <c r="D96" s="2" t="s">
        <v>94</v>
      </c>
      <c r="E96" s="2" t="s">
        <v>575</v>
      </c>
      <c r="F96" s="2">
        <f>VLOOKUP(E96,SPSS!H:J,2,FALSE)</f>
        <v>0</v>
      </c>
      <c r="G96" s="2">
        <f>VLOOKUP(E96,SPSS!H:J,3,FALSE)</f>
        <v>21</v>
      </c>
      <c r="H96" s="2">
        <f t="shared" si="1"/>
        <v>21</v>
      </c>
    </row>
    <row r="97" spans="1:8" x14ac:dyDescent="0.25">
      <c r="A97" s="2">
        <v>96</v>
      </c>
      <c r="B97" s="2" t="s">
        <v>472</v>
      </c>
      <c r="C97" s="2" t="s">
        <v>457</v>
      </c>
      <c r="D97" s="2" t="s">
        <v>95</v>
      </c>
      <c r="E97" s="2" t="s">
        <v>576</v>
      </c>
      <c r="F97" s="2">
        <f>VLOOKUP(E97,SPSS!H:J,2,FALSE)</f>
        <v>1</v>
      </c>
      <c r="G97" s="2">
        <f>VLOOKUP(E97,SPSS!H:J,3,FALSE)</f>
        <v>22</v>
      </c>
      <c r="H97" s="2">
        <f t="shared" si="1"/>
        <v>23</v>
      </c>
    </row>
    <row r="98" spans="1:8" x14ac:dyDescent="0.25">
      <c r="A98" s="2">
        <v>97</v>
      </c>
      <c r="B98" s="2" t="s">
        <v>472</v>
      </c>
      <c r="C98" s="2" t="s">
        <v>457</v>
      </c>
      <c r="D98" s="2" t="s">
        <v>96</v>
      </c>
      <c r="E98" s="2" t="s">
        <v>577</v>
      </c>
      <c r="F98" s="2">
        <f>VLOOKUP(E98,SPSS!H:J,2,FALSE)</f>
        <v>3</v>
      </c>
      <c r="G98" s="2">
        <f>VLOOKUP(E98,SPSS!H:J,3,FALSE)</f>
        <v>18</v>
      </c>
      <c r="H98" s="2">
        <f t="shared" si="1"/>
        <v>21</v>
      </c>
    </row>
    <row r="99" spans="1:8" x14ac:dyDescent="0.25">
      <c r="A99" s="2">
        <v>98</v>
      </c>
      <c r="B99" s="2" t="s">
        <v>472</v>
      </c>
      <c r="C99" s="2" t="s">
        <v>457</v>
      </c>
      <c r="D99" s="2" t="s">
        <v>97</v>
      </c>
      <c r="E99" s="2" t="s">
        <v>578</v>
      </c>
      <c r="F99" s="2">
        <f>VLOOKUP(E99,SPSS!H:J,2,FALSE)</f>
        <v>0</v>
      </c>
      <c r="G99" s="2">
        <f>VLOOKUP(E99,SPSS!H:J,3,FALSE)</f>
        <v>6</v>
      </c>
      <c r="H99" s="2">
        <f t="shared" si="1"/>
        <v>6</v>
      </c>
    </row>
    <row r="100" spans="1:8" x14ac:dyDescent="0.25">
      <c r="A100" s="2">
        <v>99</v>
      </c>
      <c r="B100" s="2" t="s">
        <v>472</v>
      </c>
      <c r="C100" s="2" t="s">
        <v>457</v>
      </c>
      <c r="D100" s="2" t="s">
        <v>98</v>
      </c>
      <c r="E100" s="2" t="s">
        <v>579</v>
      </c>
      <c r="F100" s="2">
        <f>VLOOKUP(E100,SPSS!H:J,2,FALSE)</f>
        <v>0</v>
      </c>
      <c r="G100" s="2">
        <f>VLOOKUP(E100,SPSS!H:J,3,FALSE)</f>
        <v>19</v>
      </c>
      <c r="H100" s="2">
        <f t="shared" si="1"/>
        <v>19</v>
      </c>
    </row>
    <row r="101" spans="1:8" x14ac:dyDescent="0.25">
      <c r="A101" s="2">
        <v>100</v>
      </c>
      <c r="B101" s="2" t="s">
        <v>472</v>
      </c>
      <c r="C101" s="2" t="s">
        <v>457</v>
      </c>
      <c r="D101" s="2" t="s">
        <v>99</v>
      </c>
      <c r="E101" s="2" t="s">
        <v>580</v>
      </c>
      <c r="F101" s="2">
        <f>VLOOKUP(E101,SPSS!H:J,2,FALSE)</f>
        <v>3</v>
      </c>
      <c r="G101" s="2">
        <f>VLOOKUP(E101,SPSS!H:J,3,FALSE)</f>
        <v>18</v>
      </c>
      <c r="H101" s="2">
        <f t="shared" si="1"/>
        <v>21</v>
      </c>
    </row>
    <row r="102" spans="1:8" x14ac:dyDescent="0.25">
      <c r="A102" s="2">
        <v>101</v>
      </c>
      <c r="B102" s="2" t="s">
        <v>472</v>
      </c>
      <c r="C102" s="2" t="s">
        <v>458</v>
      </c>
      <c r="D102" s="2" t="s">
        <v>100</v>
      </c>
      <c r="E102" s="2" t="s">
        <v>581</v>
      </c>
      <c r="F102" s="2">
        <f>VLOOKUP(E102,SPSS!H:J,2,FALSE)</f>
        <v>2</v>
      </c>
      <c r="G102" s="2">
        <f>VLOOKUP(E102,SPSS!H:J,3,FALSE)</f>
        <v>31</v>
      </c>
      <c r="H102" s="2">
        <f t="shared" si="1"/>
        <v>33</v>
      </c>
    </row>
    <row r="103" spans="1:8" x14ac:dyDescent="0.25">
      <c r="A103" s="2">
        <v>102</v>
      </c>
      <c r="B103" s="2" t="s">
        <v>472</v>
      </c>
      <c r="C103" s="2" t="s">
        <v>458</v>
      </c>
      <c r="D103" s="2" t="s">
        <v>101</v>
      </c>
      <c r="E103" s="2" t="s">
        <v>582</v>
      </c>
      <c r="F103" s="2">
        <f>VLOOKUP(E103,SPSS!H:J,2,FALSE)</f>
        <v>4</v>
      </c>
      <c r="G103" s="2">
        <f>VLOOKUP(E103,SPSS!H:J,3,FALSE)</f>
        <v>49</v>
      </c>
      <c r="H103" s="2">
        <f t="shared" si="1"/>
        <v>53</v>
      </c>
    </row>
    <row r="104" spans="1:8" x14ac:dyDescent="0.25">
      <c r="A104" s="2">
        <v>103</v>
      </c>
      <c r="B104" s="2" t="s">
        <v>472</v>
      </c>
      <c r="C104" s="2" t="s">
        <v>458</v>
      </c>
      <c r="D104" s="2" t="s">
        <v>102</v>
      </c>
      <c r="E104" s="2" t="s">
        <v>583</v>
      </c>
      <c r="F104" s="2">
        <f>VLOOKUP(E104,SPSS!H:J,2,FALSE)</f>
        <v>0</v>
      </c>
      <c r="G104" s="2">
        <f>VLOOKUP(E104,SPSS!H:J,3,FALSE)</f>
        <v>23</v>
      </c>
      <c r="H104" s="2">
        <f t="shared" si="1"/>
        <v>23</v>
      </c>
    </row>
    <row r="105" spans="1:8" x14ac:dyDescent="0.25">
      <c r="A105" s="2">
        <v>104</v>
      </c>
      <c r="B105" s="2" t="s">
        <v>472</v>
      </c>
      <c r="C105" s="2" t="s">
        <v>458</v>
      </c>
      <c r="D105" s="2" t="s">
        <v>103</v>
      </c>
      <c r="E105" s="2" t="s">
        <v>584</v>
      </c>
      <c r="F105" s="2">
        <f>VLOOKUP(E105,SPSS!H:J,2,FALSE)</f>
        <v>1</v>
      </c>
      <c r="G105" s="2">
        <f>VLOOKUP(E105,SPSS!H:J,3,FALSE)</f>
        <v>21</v>
      </c>
      <c r="H105" s="2">
        <f t="shared" si="1"/>
        <v>22</v>
      </c>
    </row>
    <row r="106" spans="1:8" x14ac:dyDescent="0.25">
      <c r="A106" s="2">
        <v>105</v>
      </c>
      <c r="B106" s="2" t="s">
        <v>472</v>
      </c>
      <c r="C106" s="2" t="s">
        <v>458</v>
      </c>
      <c r="D106" s="2" t="s">
        <v>104</v>
      </c>
      <c r="E106" s="2" t="s">
        <v>585</v>
      </c>
      <c r="F106" s="2">
        <f>VLOOKUP(E106,SPSS!H:J,2,FALSE)</f>
        <v>1</v>
      </c>
      <c r="G106" s="2">
        <f>VLOOKUP(E106,SPSS!H:J,3,FALSE)</f>
        <v>17</v>
      </c>
      <c r="H106" s="2">
        <f t="shared" si="1"/>
        <v>18</v>
      </c>
    </row>
    <row r="107" spans="1:8" x14ac:dyDescent="0.25">
      <c r="A107" s="2">
        <v>106</v>
      </c>
      <c r="B107" s="2" t="s">
        <v>472</v>
      </c>
      <c r="C107" s="2" t="s">
        <v>458</v>
      </c>
      <c r="D107" s="2" t="s">
        <v>105</v>
      </c>
      <c r="E107" s="2" t="s">
        <v>586</v>
      </c>
      <c r="F107" s="2">
        <f>VLOOKUP(E107,SPSS!H:J,2,FALSE)</f>
        <v>1</v>
      </c>
      <c r="G107" s="2">
        <f>VLOOKUP(E107,SPSS!H:J,3,FALSE)</f>
        <v>27</v>
      </c>
      <c r="H107" s="2">
        <f t="shared" si="1"/>
        <v>28</v>
      </c>
    </row>
    <row r="108" spans="1:8" x14ac:dyDescent="0.25">
      <c r="A108" s="2">
        <v>107</v>
      </c>
      <c r="B108" s="2" t="s">
        <v>472</v>
      </c>
      <c r="C108" s="2" t="s">
        <v>458</v>
      </c>
      <c r="D108" s="2" t="s">
        <v>106</v>
      </c>
      <c r="E108" s="2" t="s">
        <v>587</v>
      </c>
      <c r="F108" s="2">
        <f>VLOOKUP(E108,SPSS!H:J,2,FALSE)</f>
        <v>1</v>
      </c>
      <c r="G108" s="2">
        <f>VLOOKUP(E108,SPSS!H:J,3,FALSE)</f>
        <v>8</v>
      </c>
      <c r="H108" s="2">
        <f t="shared" si="1"/>
        <v>9</v>
      </c>
    </row>
    <row r="109" spans="1:8" x14ac:dyDescent="0.25">
      <c r="A109" s="2">
        <v>108</v>
      </c>
      <c r="B109" s="2" t="s">
        <v>472</v>
      </c>
      <c r="C109" s="2" t="s">
        <v>458</v>
      </c>
      <c r="D109" s="2" t="s">
        <v>107</v>
      </c>
      <c r="E109" s="2" t="s">
        <v>588</v>
      </c>
      <c r="F109" s="2">
        <f>VLOOKUP(E109,SPSS!H:J,2,FALSE)</f>
        <v>4</v>
      </c>
      <c r="G109" s="2">
        <f>VLOOKUP(E109,SPSS!H:J,3,FALSE)</f>
        <v>17</v>
      </c>
      <c r="H109" s="2">
        <f t="shared" si="1"/>
        <v>21</v>
      </c>
    </row>
    <row r="110" spans="1:8" x14ac:dyDescent="0.25">
      <c r="A110" s="2">
        <v>109</v>
      </c>
      <c r="B110" s="2" t="s">
        <v>472</v>
      </c>
      <c r="C110" s="2" t="s">
        <v>458</v>
      </c>
      <c r="D110" s="2" t="s">
        <v>108</v>
      </c>
      <c r="E110" s="2" t="s">
        <v>589</v>
      </c>
      <c r="F110" s="2">
        <f>VLOOKUP(E110,SPSS!H:J,2,FALSE)</f>
        <v>3</v>
      </c>
      <c r="G110" s="2">
        <f>VLOOKUP(E110,SPSS!H:J,3,FALSE)</f>
        <v>16</v>
      </c>
      <c r="H110" s="2">
        <f t="shared" si="1"/>
        <v>19</v>
      </c>
    </row>
    <row r="111" spans="1:8" x14ac:dyDescent="0.25">
      <c r="A111" s="2">
        <v>110</v>
      </c>
      <c r="B111" s="2" t="s">
        <v>472</v>
      </c>
      <c r="C111" s="2" t="s">
        <v>458</v>
      </c>
      <c r="D111" s="2" t="s">
        <v>109</v>
      </c>
      <c r="E111" s="2" t="s">
        <v>590</v>
      </c>
      <c r="F111" s="2">
        <f>VLOOKUP(E111,SPSS!H:J,2,FALSE)</f>
        <v>2</v>
      </c>
      <c r="G111" s="2">
        <f>VLOOKUP(E111,SPSS!H:J,3,FALSE)</f>
        <v>15</v>
      </c>
      <c r="H111" s="2">
        <f t="shared" si="1"/>
        <v>17</v>
      </c>
    </row>
    <row r="112" spans="1:8" x14ac:dyDescent="0.25">
      <c r="A112" s="2">
        <v>111</v>
      </c>
      <c r="B112" s="2" t="s">
        <v>472</v>
      </c>
      <c r="C112" s="2" t="s">
        <v>458</v>
      </c>
      <c r="D112" s="2" t="s">
        <v>110</v>
      </c>
      <c r="E112" s="2" t="s">
        <v>591</v>
      </c>
      <c r="F112" s="2">
        <f>VLOOKUP(E112,SPSS!H:J,2,FALSE)</f>
        <v>1</v>
      </c>
      <c r="G112" s="2">
        <f>VLOOKUP(E112,SPSS!H:J,3,FALSE)</f>
        <v>9</v>
      </c>
      <c r="H112" s="2">
        <f t="shared" si="1"/>
        <v>10</v>
      </c>
    </row>
    <row r="113" spans="1:8" x14ac:dyDescent="0.25">
      <c r="A113" s="2">
        <v>112</v>
      </c>
      <c r="B113" s="2" t="s">
        <v>472</v>
      </c>
      <c r="C113" s="2" t="s">
        <v>458</v>
      </c>
      <c r="D113" s="2" t="s">
        <v>111</v>
      </c>
      <c r="E113" s="2" t="s">
        <v>592</v>
      </c>
      <c r="F113" s="2">
        <f>VLOOKUP(E113,SPSS!H:J,2,FALSE)</f>
        <v>0</v>
      </c>
      <c r="G113" s="2">
        <f>VLOOKUP(E113,SPSS!H:J,3,FALSE)</f>
        <v>14</v>
      </c>
      <c r="H113" s="2">
        <f t="shared" si="1"/>
        <v>14</v>
      </c>
    </row>
    <row r="114" spans="1:8" x14ac:dyDescent="0.25">
      <c r="A114" s="2">
        <v>113</v>
      </c>
      <c r="B114" s="2" t="s">
        <v>472</v>
      </c>
      <c r="C114" s="2" t="s">
        <v>458</v>
      </c>
      <c r="D114" s="2" t="s">
        <v>112</v>
      </c>
      <c r="E114" s="2" t="s">
        <v>593</v>
      </c>
      <c r="F114" s="2">
        <f>VLOOKUP(E114,SPSS!H:J,2,FALSE)</f>
        <v>4</v>
      </c>
      <c r="G114" s="2">
        <f>VLOOKUP(E114,SPSS!H:J,3,FALSE)</f>
        <v>45</v>
      </c>
      <c r="H114" s="2">
        <f t="shared" si="1"/>
        <v>49</v>
      </c>
    </row>
    <row r="115" spans="1:8" x14ac:dyDescent="0.25">
      <c r="A115" s="2">
        <v>114</v>
      </c>
      <c r="B115" s="2" t="s">
        <v>472</v>
      </c>
      <c r="C115" s="2" t="s">
        <v>458</v>
      </c>
      <c r="D115" s="2" t="s">
        <v>113</v>
      </c>
      <c r="E115" s="2" t="s">
        <v>594</v>
      </c>
      <c r="F115" s="2">
        <f>VLOOKUP(E115,SPSS!H:J,2,FALSE)</f>
        <v>4</v>
      </c>
      <c r="G115" s="2">
        <f>VLOOKUP(E115,SPSS!H:J,3,FALSE)</f>
        <v>22</v>
      </c>
      <c r="H115" s="2">
        <f t="shared" si="1"/>
        <v>26</v>
      </c>
    </row>
    <row r="116" spans="1:8" x14ac:dyDescent="0.25">
      <c r="A116" s="2">
        <v>115</v>
      </c>
      <c r="B116" s="2" t="s">
        <v>472</v>
      </c>
      <c r="C116" s="2" t="s">
        <v>458</v>
      </c>
      <c r="D116" s="2" t="s">
        <v>114</v>
      </c>
      <c r="E116" s="2" t="s">
        <v>595</v>
      </c>
      <c r="F116" s="2">
        <f>VLOOKUP(E116,SPSS!H:J,2,FALSE)</f>
        <v>0</v>
      </c>
      <c r="G116" s="2">
        <f>VLOOKUP(E116,SPSS!H:J,3,FALSE)</f>
        <v>47</v>
      </c>
      <c r="H116" s="2">
        <f t="shared" si="1"/>
        <v>47</v>
      </c>
    </row>
    <row r="117" spans="1:8" x14ac:dyDescent="0.25">
      <c r="A117" s="2">
        <v>116</v>
      </c>
      <c r="B117" s="2" t="s">
        <v>472</v>
      </c>
      <c r="C117" s="2" t="s">
        <v>458</v>
      </c>
      <c r="D117" s="2" t="s">
        <v>115</v>
      </c>
      <c r="E117" s="2" t="s">
        <v>596</v>
      </c>
      <c r="F117" s="2">
        <f>VLOOKUP(E117,SPSS!H:J,2,FALSE)</f>
        <v>3</v>
      </c>
      <c r="G117" s="2">
        <f>VLOOKUP(E117,SPSS!H:J,3,FALSE)</f>
        <v>38</v>
      </c>
      <c r="H117" s="2">
        <f t="shared" si="1"/>
        <v>41</v>
      </c>
    </row>
    <row r="118" spans="1:8" x14ac:dyDescent="0.25">
      <c r="A118" s="2">
        <v>117</v>
      </c>
      <c r="B118" s="2" t="s">
        <v>472</v>
      </c>
      <c r="C118" s="2" t="s">
        <v>458</v>
      </c>
      <c r="D118" s="2" t="s">
        <v>116</v>
      </c>
      <c r="E118" s="2" t="s">
        <v>597</v>
      </c>
      <c r="F118" s="2">
        <f>VLOOKUP(E118,SPSS!H:J,2,FALSE)</f>
        <v>0</v>
      </c>
      <c r="G118" s="2">
        <f>VLOOKUP(E118,SPSS!H:J,3,FALSE)</f>
        <v>48</v>
      </c>
      <c r="H118" s="2">
        <f t="shared" si="1"/>
        <v>48</v>
      </c>
    </row>
    <row r="119" spans="1:8" x14ac:dyDescent="0.25">
      <c r="A119" s="2">
        <v>118</v>
      </c>
      <c r="B119" s="2" t="s">
        <v>472</v>
      </c>
      <c r="C119" s="2" t="s">
        <v>458</v>
      </c>
      <c r="D119" s="2" t="s">
        <v>117</v>
      </c>
      <c r="E119" s="2" t="s">
        <v>598</v>
      </c>
      <c r="F119" s="2">
        <f>VLOOKUP(E119,SPSS!H:J,2,FALSE)</f>
        <v>3</v>
      </c>
      <c r="G119" s="2">
        <f>VLOOKUP(E119,SPSS!H:J,3,FALSE)</f>
        <v>21</v>
      </c>
      <c r="H119" s="2">
        <f t="shared" si="1"/>
        <v>24</v>
      </c>
    </row>
    <row r="120" spans="1:8" x14ac:dyDescent="0.25">
      <c r="A120" s="2">
        <v>119</v>
      </c>
      <c r="B120" s="2" t="s">
        <v>472</v>
      </c>
      <c r="C120" s="2" t="s">
        <v>458</v>
      </c>
      <c r="D120" s="2" t="s">
        <v>118</v>
      </c>
      <c r="E120" s="2" t="s">
        <v>599</v>
      </c>
      <c r="F120" s="2">
        <f>VLOOKUP(E120,SPSS!H:J,2,FALSE)</f>
        <v>4</v>
      </c>
      <c r="G120" s="2">
        <f>VLOOKUP(E120,SPSS!H:J,3,FALSE)</f>
        <v>15</v>
      </c>
      <c r="H120" s="2">
        <f t="shared" si="1"/>
        <v>19</v>
      </c>
    </row>
    <row r="121" spans="1:8" x14ac:dyDescent="0.25">
      <c r="A121" s="2">
        <v>120</v>
      </c>
      <c r="B121" s="2" t="s">
        <v>472</v>
      </c>
      <c r="C121" s="2" t="s">
        <v>458</v>
      </c>
      <c r="D121" s="2" t="s">
        <v>119</v>
      </c>
      <c r="E121" s="2" t="s">
        <v>600</v>
      </c>
      <c r="F121" s="2">
        <f>VLOOKUP(E121,SPSS!H:J,2,FALSE)</f>
        <v>0</v>
      </c>
      <c r="G121" s="2">
        <f>VLOOKUP(E121,SPSS!H:J,3,FALSE)</f>
        <v>12</v>
      </c>
      <c r="H121" s="2">
        <f t="shared" si="1"/>
        <v>12</v>
      </c>
    </row>
    <row r="122" spans="1:8" x14ac:dyDescent="0.25">
      <c r="A122" s="2">
        <v>121</v>
      </c>
      <c r="B122" s="2" t="s">
        <v>472</v>
      </c>
      <c r="C122" s="2" t="s">
        <v>458</v>
      </c>
      <c r="D122" s="2" t="s">
        <v>120</v>
      </c>
      <c r="E122" s="2" t="s">
        <v>601</v>
      </c>
      <c r="F122" s="2">
        <f>VLOOKUP(E122,SPSS!H:J,2,FALSE)</f>
        <v>1</v>
      </c>
      <c r="G122" s="2">
        <f>VLOOKUP(E122,SPSS!H:J,3,FALSE)</f>
        <v>29</v>
      </c>
      <c r="H122" s="2">
        <f t="shared" si="1"/>
        <v>30</v>
      </c>
    </row>
    <row r="123" spans="1:8" x14ac:dyDescent="0.25">
      <c r="A123" s="2">
        <v>122</v>
      </c>
      <c r="B123" s="2" t="s">
        <v>472</v>
      </c>
      <c r="C123" s="2" t="s">
        <v>458</v>
      </c>
      <c r="D123" s="2" t="s">
        <v>121</v>
      </c>
      <c r="E123" s="2" t="s">
        <v>602</v>
      </c>
      <c r="F123" s="2">
        <f>VLOOKUP(E123,SPSS!H:J,2,FALSE)</f>
        <v>1</v>
      </c>
      <c r="G123" s="2">
        <f>VLOOKUP(E123,SPSS!H:J,3,FALSE)</f>
        <v>22</v>
      </c>
      <c r="H123" s="2">
        <f t="shared" si="1"/>
        <v>23</v>
      </c>
    </row>
    <row r="124" spans="1:8" x14ac:dyDescent="0.25">
      <c r="A124" s="2">
        <v>123</v>
      </c>
      <c r="B124" s="2" t="s">
        <v>472</v>
      </c>
      <c r="C124" s="2" t="s">
        <v>458</v>
      </c>
      <c r="D124" s="2" t="s">
        <v>122</v>
      </c>
      <c r="E124" s="2" t="s">
        <v>603</v>
      </c>
      <c r="F124" s="2">
        <f>VLOOKUP(E124,SPSS!H:J,2,FALSE)</f>
        <v>5</v>
      </c>
      <c r="G124" s="2">
        <f>VLOOKUP(E124,SPSS!H:J,3,FALSE)</f>
        <v>17</v>
      </c>
      <c r="H124" s="2">
        <f t="shared" si="1"/>
        <v>22</v>
      </c>
    </row>
    <row r="125" spans="1:8" x14ac:dyDescent="0.25">
      <c r="A125" s="2">
        <v>124</v>
      </c>
      <c r="B125" s="2" t="s">
        <v>472</v>
      </c>
      <c r="C125" s="2" t="s">
        <v>458</v>
      </c>
      <c r="D125" s="2" t="s">
        <v>123</v>
      </c>
      <c r="E125" s="2" t="s">
        <v>604</v>
      </c>
      <c r="F125" s="2">
        <f>VLOOKUP(E125,SPSS!H:J,2,FALSE)</f>
        <v>0</v>
      </c>
      <c r="G125" s="2">
        <f>VLOOKUP(E125,SPSS!H:J,3,FALSE)</f>
        <v>42</v>
      </c>
      <c r="H125" s="2">
        <f t="shared" si="1"/>
        <v>42</v>
      </c>
    </row>
    <row r="126" spans="1:8" x14ac:dyDescent="0.25">
      <c r="A126" s="2">
        <v>125</v>
      </c>
      <c r="B126" s="2" t="s">
        <v>472</v>
      </c>
      <c r="C126" s="2" t="s">
        <v>458</v>
      </c>
      <c r="D126" s="2" t="s">
        <v>124</v>
      </c>
      <c r="E126" s="2" t="s">
        <v>605</v>
      </c>
      <c r="F126" s="2">
        <f>VLOOKUP(E126,SPSS!H:J,2,FALSE)</f>
        <v>2</v>
      </c>
      <c r="G126" s="2">
        <f>VLOOKUP(E126,SPSS!H:J,3,FALSE)</f>
        <v>24</v>
      </c>
      <c r="H126" s="2">
        <f t="shared" si="1"/>
        <v>26</v>
      </c>
    </row>
    <row r="127" spans="1:8" x14ac:dyDescent="0.25">
      <c r="A127" s="2">
        <v>126</v>
      </c>
      <c r="B127" s="2" t="s">
        <v>472</v>
      </c>
      <c r="C127" s="2" t="s">
        <v>459</v>
      </c>
      <c r="D127" s="2" t="s">
        <v>125</v>
      </c>
      <c r="E127" s="2" t="s">
        <v>606</v>
      </c>
      <c r="F127" s="2">
        <f>VLOOKUP(E127,SPSS!H:J,2,FALSE)</f>
        <v>5</v>
      </c>
      <c r="G127" s="2">
        <f>VLOOKUP(E127,SPSS!H:J,3,FALSE)</f>
        <v>39</v>
      </c>
      <c r="H127" s="2">
        <f t="shared" si="1"/>
        <v>44</v>
      </c>
    </row>
    <row r="128" spans="1:8" x14ac:dyDescent="0.25">
      <c r="A128" s="2">
        <v>127</v>
      </c>
      <c r="B128" s="2" t="s">
        <v>472</v>
      </c>
      <c r="C128" s="2" t="s">
        <v>459</v>
      </c>
      <c r="D128" s="2" t="s">
        <v>126</v>
      </c>
      <c r="E128" s="2" t="s">
        <v>607</v>
      </c>
      <c r="F128" s="2">
        <f>VLOOKUP(E128,SPSS!H:J,2,FALSE)</f>
        <v>1</v>
      </c>
      <c r="G128" s="2">
        <f>VLOOKUP(E128,SPSS!H:J,3,FALSE)</f>
        <v>29</v>
      </c>
      <c r="H128" s="2">
        <f t="shared" si="1"/>
        <v>30</v>
      </c>
    </row>
    <row r="129" spans="1:8" x14ac:dyDescent="0.25">
      <c r="A129" s="2">
        <v>128</v>
      </c>
      <c r="B129" s="2" t="s">
        <v>472</v>
      </c>
      <c r="C129" s="2" t="s">
        <v>459</v>
      </c>
      <c r="D129" s="2" t="s">
        <v>127</v>
      </c>
      <c r="E129" s="2" t="s">
        <v>608</v>
      </c>
      <c r="F129" s="2">
        <f>VLOOKUP(E129,SPSS!H:J,2,FALSE)</f>
        <v>4</v>
      </c>
      <c r="G129" s="2">
        <f>VLOOKUP(E129,SPSS!H:J,3,FALSE)</f>
        <v>36</v>
      </c>
      <c r="H129" s="2">
        <f t="shared" si="1"/>
        <v>40</v>
      </c>
    </row>
    <row r="130" spans="1:8" x14ac:dyDescent="0.25">
      <c r="A130" s="2">
        <v>129</v>
      </c>
      <c r="B130" s="2" t="s">
        <v>472</v>
      </c>
      <c r="C130" s="2" t="s">
        <v>459</v>
      </c>
      <c r="D130" s="2" t="s">
        <v>128</v>
      </c>
      <c r="E130" s="2" t="s">
        <v>609</v>
      </c>
      <c r="F130" s="2">
        <f>VLOOKUP(E130,SPSS!H:J,2,FALSE)</f>
        <v>1</v>
      </c>
      <c r="G130" s="2">
        <f>VLOOKUP(E130,SPSS!H:J,3,FALSE)</f>
        <v>15</v>
      </c>
      <c r="H130" s="2">
        <f t="shared" si="1"/>
        <v>16</v>
      </c>
    </row>
    <row r="131" spans="1:8" x14ac:dyDescent="0.25">
      <c r="A131" s="2">
        <v>130</v>
      </c>
      <c r="B131" s="2" t="s">
        <v>472</v>
      </c>
      <c r="C131" s="2" t="s">
        <v>459</v>
      </c>
      <c r="D131" s="2" t="s">
        <v>129</v>
      </c>
      <c r="E131" s="2" t="s">
        <v>610</v>
      </c>
      <c r="F131" s="2">
        <f>VLOOKUP(E131,SPSS!H:J,2,FALSE)</f>
        <v>0</v>
      </c>
      <c r="G131" s="2">
        <f>VLOOKUP(E131,SPSS!H:J,3,FALSE)</f>
        <v>24</v>
      </c>
      <c r="H131" s="2">
        <f t="shared" ref="H131:H194" si="2">SUM(F131:G131)</f>
        <v>24</v>
      </c>
    </row>
    <row r="132" spans="1:8" x14ac:dyDescent="0.25">
      <c r="A132" s="2">
        <v>131</v>
      </c>
      <c r="B132" s="2" t="s">
        <v>472</v>
      </c>
      <c r="C132" s="2" t="s">
        <v>459</v>
      </c>
      <c r="D132" s="2" t="s">
        <v>130</v>
      </c>
      <c r="E132" s="2" t="s">
        <v>611</v>
      </c>
      <c r="F132" s="2">
        <f>VLOOKUP(E132,SPSS!H:J,2,FALSE)</f>
        <v>2</v>
      </c>
      <c r="G132" s="2">
        <f>VLOOKUP(E132,SPSS!H:J,3,FALSE)</f>
        <v>18</v>
      </c>
      <c r="H132" s="2">
        <f t="shared" si="2"/>
        <v>20</v>
      </c>
    </row>
    <row r="133" spans="1:8" x14ac:dyDescent="0.25">
      <c r="A133" s="2">
        <v>132</v>
      </c>
      <c r="B133" s="2" t="s">
        <v>472</v>
      </c>
      <c r="C133" s="2" t="s">
        <v>459</v>
      </c>
      <c r="D133" s="2" t="s">
        <v>131</v>
      </c>
      <c r="E133" s="2" t="s">
        <v>612</v>
      </c>
      <c r="F133" s="2">
        <f>VLOOKUP(E133,SPSS!H:J,2,FALSE)</f>
        <v>6</v>
      </c>
      <c r="G133" s="2">
        <f>VLOOKUP(E133,SPSS!H:J,3,FALSE)</f>
        <v>58</v>
      </c>
      <c r="H133" s="2">
        <f t="shared" si="2"/>
        <v>64</v>
      </c>
    </row>
    <row r="134" spans="1:8" x14ac:dyDescent="0.25">
      <c r="A134" s="2">
        <v>133</v>
      </c>
      <c r="B134" s="2" t="s">
        <v>472</v>
      </c>
      <c r="C134" s="2" t="s">
        <v>459</v>
      </c>
      <c r="D134" s="2" t="s">
        <v>132</v>
      </c>
      <c r="E134" s="2" t="s">
        <v>613</v>
      </c>
      <c r="F134" s="2">
        <f>VLOOKUP(E134,SPSS!H:J,2,FALSE)</f>
        <v>4</v>
      </c>
      <c r="G134" s="2">
        <f>VLOOKUP(E134,SPSS!H:J,3,FALSE)</f>
        <v>39</v>
      </c>
      <c r="H134" s="2">
        <f t="shared" si="2"/>
        <v>43</v>
      </c>
    </row>
    <row r="135" spans="1:8" x14ac:dyDescent="0.25">
      <c r="A135" s="2">
        <v>134</v>
      </c>
      <c r="B135" s="2" t="s">
        <v>472</v>
      </c>
      <c r="C135" s="2" t="s">
        <v>459</v>
      </c>
      <c r="D135" s="2" t="s">
        <v>133</v>
      </c>
      <c r="E135" s="2" t="s">
        <v>614</v>
      </c>
      <c r="F135" s="2">
        <f>VLOOKUP(E135,SPSS!H:J,2,FALSE)</f>
        <v>2</v>
      </c>
      <c r="G135" s="2">
        <f>VLOOKUP(E135,SPSS!H:J,3,FALSE)</f>
        <v>31</v>
      </c>
      <c r="H135" s="2">
        <f t="shared" si="2"/>
        <v>33</v>
      </c>
    </row>
    <row r="136" spans="1:8" x14ac:dyDescent="0.25">
      <c r="A136" s="2">
        <v>135</v>
      </c>
      <c r="B136" s="2" t="s">
        <v>472</v>
      </c>
      <c r="C136" s="2" t="s">
        <v>459</v>
      </c>
      <c r="D136" s="2" t="s">
        <v>134</v>
      </c>
      <c r="E136" s="2" t="s">
        <v>615</v>
      </c>
      <c r="F136" s="2">
        <f>VLOOKUP(E136,SPSS!H:J,2,FALSE)</f>
        <v>4</v>
      </c>
      <c r="G136" s="2">
        <f>VLOOKUP(E136,SPSS!H:J,3,FALSE)</f>
        <v>42</v>
      </c>
      <c r="H136" s="2">
        <f t="shared" si="2"/>
        <v>46</v>
      </c>
    </row>
    <row r="137" spans="1:8" x14ac:dyDescent="0.25">
      <c r="A137" s="2">
        <v>136</v>
      </c>
      <c r="B137" s="2" t="s">
        <v>472</v>
      </c>
      <c r="C137" s="2" t="s">
        <v>459</v>
      </c>
      <c r="D137" s="2" t="s">
        <v>135</v>
      </c>
      <c r="E137" s="2" t="s">
        <v>616</v>
      </c>
      <c r="F137" s="2">
        <f>VLOOKUP(E137,SPSS!H:J,2,FALSE)</f>
        <v>3</v>
      </c>
      <c r="G137" s="2">
        <f>VLOOKUP(E137,SPSS!H:J,3,FALSE)</f>
        <v>27</v>
      </c>
      <c r="H137" s="2">
        <f t="shared" si="2"/>
        <v>30</v>
      </c>
    </row>
    <row r="138" spans="1:8" x14ac:dyDescent="0.25">
      <c r="A138" s="2">
        <v>137</v>
      </c>
      <c r="B138" s="2" t="s">
        <v>472</v>
      </c>
      <c r="C138" s="2" t="s">
        <v>459</v>
      </c>
      <c r="D138" s="2" t="s">
        <v>136</v>
      </c>
      <c r="E138" s="2" t="s">
        <v>617</v>
      </c>
      <c r="F138" s="2">
        <f>VLOOKUP(E138,SPSS!H:J,2,FALSE)</f>
        <v>1</v>
      </c>
      <c r="G138" s="2">
        <f>VLOOKUP(E138,SPSS!H:J,3,FALSE)</f>
        <v>17</v>
      </c>
      <c r="H138" s="2">
        <f t="shared" si="2"/>
        <v>18</v>
      </c>
    </row>
    <row r="139" spans="1:8" x14ac:dyDescent="0.25">
      <c r="A139" s="2">
        <v>138</v>
      </c>
      <c r="B139" s="2" t="s">
        <v>472</v>
      </c>
      <c r="C139" s="2" t="s">
        <v>459</v>
      </c>
      <c r="D139" s="2" t="s">
        <v>137</v>
      </c>
      <c r="E139" s="2" t="s">
        <v>618</v>
      </c>
      <c r="F139" s="2">
        <f>VLOOKUP(E139,SPSS!H:J,2,FALSE)</f>
        <v>0</v>
      </c>
      <c r="G139" s="2">
        <f>VLOOKUP(E139,SPSS!H:J,3,FALSE)</f>
        <v>7</v>
      </c>
      <c r="H139" s="2">
        <f t="shared" si="2"/>
        <v>7</v>
      </c>
    </row>
    <row r="140" spans="1:8" x14ac:dyDescent="0.25">
      <c r="A140" s="2">
        <v>139</v>
      </c>
      <c r="B140" s="2" t="s">
        <v>472</v>
      </c>
      <c r="C140" s="2" t="s">
        <v>459</v>
      </c>
      <c r="D140" s="2" t="s">
        <v>138</v>
      </c>
      <c r="E140" s="2" t="s">
        <v>619</v>
      </c>
      <c r="F140" s="2">
        <f>VLOOKUP(E140,SPSS!H:J,2,FALSE)</f>
        <v>0</v>
      </c>
      <c r="G140" s="2">
        <f>VLOOKUP(E140,SPSS!H:J,3,FALSE)</f>
        <v>10</v>
      </c>
      <c r="H140" s="2">
        <f t="shared" si="2"/>
        <v>10</v>
      </c>
    </row>
    <row r="141" spans="1:8" x14ac:dyDescent="0.25">
      <c r="A141" s="2">
        <v>140</v>
      </c>
      <c r="B141" s="2" t="s">
        <v>472</v>
      </c>
      <c r="C141" s="2" t="s">
        <v>459</v>
      </c>
      <c r="D141" s="2" t="s">
        <v>139</v>
      </c>
      <c r="E141" s="2" t="s">
        <v>620</v>
      </c>
      <c r="F141" s="2">
        <f>VLOOKUP(E141,SPSS!H:J,2,FALSE)</f>
        <v>3</v>
      </c>
      <c r="G141" s="2">
        <f>VLOOKUP(E141,SPSS!H:J,3,FALSE)</f>
        <v>27</v>
      </c>
      <c r="H141" s="2">
        <f t="shared" si="2"/>
        <v>30</v>
      </c>
    </row>
    <row r="142" spans="1:8" x14ac:dyDescent="0.25">
      <c r="A142" s="2">
        <v>141</v>
      </c>
      <c r="B142" s="2" t="s">
        <v>472</v>
      </c>
      <c r="C142" s="2" t="s">
        <v>459</v>
      </c>
      <c r="D142" s="2" t="s">
        <v>140</v>
      </c>
      <c r="E142" s="2" t="s">
        <v>621</v>
      </c>
      <c r="F142" s="2">
        <f>VLOOKUP(E142,SPSS!H:J,2,FALSE)</f>
        <v>0</v>
      </c>
      <c r="G142" s="2">
        <f>VLOOKUP(E142,SPSS!H:J,3,FALSE)</f>
        <v>11</v>
      </c>
      <c r="H142" s="2">
        <f t="shared" si="2"/>
        <v>11</v>
      </c>
    </row>
    <row r="143" spans="1:8" x14ac:dyDescent="0.25">
      <c r="A143" s="2">
        <v>142</v>
      </c>
      <c r="B143" s="2" t="s">
        <v>472</v>
      </c>
      <c r="C143" s="2" t="s">
        <v>459</v>
      </c>
      <c r="D143" s="2" t="s">
        <v>141</v>
      </c>
      <c r="E143" s="2" t="s">
        <v>622</v>
      </c>
      <c r="F143" s="2">
        <f>VLOOKUP(E143,SPSS!H:J,2,FALSE)</f>
        <v>2</v>
      </c>
      <c r="G143" s="2">
        <f>VLOOKUP(E143,SPSS!H:J,3,FALSE)</f>
        <v>22</v>
      </c>
      <c r="H143" s="2">
        <f t="shared" si="2"/>
        <v>24</v>
      </c>
    </row>
    <row r="144" spans="1:8" x14ac:dyDescent="0.25">
      <c r="A144" s="2">
        <v>143</v>
      </c>
      <c r="B144" s="2" t="s">
        <v>472</v>
      </c>
      <c r="C144" s="2" t="s">
        <v>459</v>
      </c>
      <c r="D144" s="2" t="s">
        <v>142</v>
      </c>
      <c r="E144" s="2" t="s">
        <v>623</v>
      </c>
      <c r="F144" s="2">
        <f>VLOOKUP(E144,SPSS!H:J,2,FALSE)</f>
        <v>1</v>
      </c>
      <c r="G144" s="2">
        <f>VLOOKUP(E144,SPSS!H:J,3,FALSE)</f>
        <v>31</v>
      </c>
      <c r="H144" s="2">
        <f t="shared" si="2"/>
        <v>32</v>
      </c>
    </row>
    <row r="145" spans="1:8" x14ac:dyDescent="0.25">
      <c r="A145" s="2">
        <v>144</v>
      </c>
      <c r="B145" s="2" t="s">
        <v>472</v>
      </c>
      <c r="C145" s="2" t="s">
        <v>459</v>
      </c>
      <c r="D145" s="2" t="s">
        <v>143</v>
      </c>
      <c r="E145" s="2" t="s">
        <v>624</v>
      </c>
      <c r="F145" s="2">
        <f>VLOOKUP(E145,SPSS!H:J,2,FALSE)</f>
        <v>4</v>
      </c>
      <c r="G145" s="2">
        <f>VLOOKUP(E145,SPSS!H:J,3,FALSE)</f>
        <v>34</v>
      </c>
      <c r="H145" s="2">
        <f t="shared" si="2"/>
        <v>38</v>
      </c>
    </row>
    <row r="146" spans="1:8" x14ac:dyDescent="0.25">
      <c r="A146" s="2">
        <v>145</v>
      </c>
      <c r="B146" s="2" t="s">
        <v>472</v>
      </c>
      <c r="C146" s="2" t="s">
        <v>459</v>
      </c>
      <c r="D146" s="2" t="s">
        <v>144</v>
      </c>
      <c r="E146" s="2" t="s">
        <v>625</v>
      </c>
      <c r="F146" s="2">
        <f>VLOOKUP(E146,SPSS!H:J,2,FALSE)</f>
        <v>3</v>
      </c>
      <c r="G146" s="2">
        <f>VLOOKUP(E146,SPSS!H:J,3,FALSE)</f>
        <v>56</v>
      </c>
      <c r="H146" s="2">
        <f t="shared" si="2"/>
        <v>59</v>
      </c>
    </row>
    <row r="147" spans="1:8" x14ac:dyDescent="0.25">
      <c r="A147" s="2">
        <v>146</v>
      </c>
      <c r="B147" s="2" t="s">
        <v>472</v>
      </c>
      <c r="C147" s="2" t="s">
        <v>459</v>
      </c>
      <c r="D147" s="2" t="s">
        <v>145</v>
      </c>
      <c r="E147" s="2" t="s">
        <v>626</v>
      </c>
      <c r="F147" s="2">
        <f>VLOOKUP(E147,SPSS!H:J,2,FALSE)</f>
        <v>5</v>
      </c>
      <c r="G147" s="2">
        <f>VLOOKUP(E147,SPSS!H:J,3,FALSE)</f>
        <v>32</v>
      </c>
      <c r="H147" s="2">
        <f t="shared" si="2"/>
        <v>37</v>
      </c>
    </row>
    <row r="148" spans="1:8" x14ac:dyDescent="0.25">
      <c r="A148" s="2">
        <v>147</v>
      </c>
      <c r="B148" s="2" t="s">
        <v>472</v>
      </c>
      <c r="C148" s="2" t="s">
        <v>459</v>
      </c>
      <c r="D148" s="2" t="s">
        <v>146</v>
      </c>
      <c r="E148" s="2" t="s">
        <v>627</v>
      </c>
      <c r="F148" s="2">
        <f>VLOOKUP(E148,SPSS!H:J,2,FALSE)</f>
        <v>0</v>
      </c>
      <c r="G148" s="2">
        <f>VLOOKUP(E148,SPSS!H:J,3,FALSE)</f>
        <v>17</v>
      </c>
      <c r="H148" s="2">
        <f t="shared" si="2"/>
        <v>17</v>
      </c>
    </row>
    <row r="149" spans="1:8" x14ac:dyDescent="0.25">
      <c r="A149" s="2">
        <v>148</v>
      </c>
      <c r="B149" s="2" t="s">
        <v>472</v>
      </c>
      <c r="C149" s="2" t="s">
        <v>459</v>
      </c>
      <c r="D149" s="2" t="s">
        <v>147</v>
      </c>
      <c r="E149" s="2" t="s">
        <v>628</v>
      </c>
      <c r="F149" s="2">
        <f>VLOOKUP(E149,SPSS!H:J,2,FALSE)</f>
        <v>4</v>
      </c>
      <c r="G149" s="2">
        <f>VLOOKUP(E149,SPSS!H:J,3,FALSE)</f>
        <v>39</v>
      </c>
      <c r="H149" s="2">
        <f t="shared" si="2"/>
        <v>43</v>
      </c>
    </row>
    <row r="150" spans="1:8" x14ac:dyDescent="0.25">
      <c r="A150" s="2">
        <v>149</v>
      </c>
      <c r="B150" s="2" t="s">
        <v>472</v>
      </c>
      <c r="C150" s="2" t="s">
        <v>459</v>
      </c>
      <c r="D150" s="2" t="s">
        <v>148</v>
      </c>
      <c r="E150" s="2" t="s">
        <v>629</v>
      </c>
      <c r="F150" s="2">
        <f>VLOOKUP(E150,SPSS!H:J,2,FALSE)</f>
        <v>4</v>
      </c>
      <c r="G150" s="2">
        <f>VLOOKUP(E150,SPSS!H:J,3,FALSE)</f>
        <v>24</v>
      </c>
      <c r="H150" s="2">
        <f t="shared" si="2"/>
        <v>28</v>
      </c>
    </row>
    <row r="151" spans="1:8" x14ac:dyDescent="0.25">
      <c r="A151" s="2">
        <v>150</v>
      </c>
      <c r="B151" s="2" t="s">
        <v>472</v>
      </c>
      <c r="C151" s="2" t="s">
        <v>459</v>
      </c>
      <c r="D151" s="2" t="s">
        <v>149</v>
      </c>
      <c r="E151" s="2" t="s">
        <v>630</v>
      </c>
      <c r="F151" s="2">
        <f>VLOOKUP(E151,SPSS!H:J,2,FALSE)</f>
        <v>1</v>
      </c>
      <c r="G151" s="2">
        <f>VLOOKUP(E151,SPSS!H:J,3,FALSE)</f>
        <v>31</v>
      </c>
      <c r="H151" s="2">
        <f t="shared" si="2"/>
        <v>32</v>
      </c>
    </row>
    <row r="152" spans="1:8" x14ac:dyDescent="0.25">
      <c r="A152" s="2">
        <v>151</v>
      </c>
      <c r="B152" s="2" t="s">
        <v>473</v>
      </c>
      <c r="C152" s="2" t="s">
        <v>460</v>
      </c>
      <c r="D152" s="2" t="s">
        <v>150</v>
      </c>
      <c r="E152" s="2" t="s">
        <v>631</v>
      </c>
      <c r="F152" s="2">
        <f>VLOOKUP(E152,SPSS!H:J,2,FALSE)</f>
        <v>1</v>
      </c>
      <c r="G152" s="2">
        <f>VLOOKUP(E152,SPSS!H:J,3,FALSE)</f>
        <v>22</v>
      </c>
      <c r="H152" s="2">
        <f t="shared" si="2"/>
        <v>23</v>
      </c>
    </row>
    <row r="153" spans="1:8" x14ac:dyDescent="0.25">
      <c r="A153" s="2">
        <v>152</v>
      </c>
      <c r="B153" s="2" t="s">
        <v>473</v>
      </c>
      <c r="C153" s="2" t="s">
        <v>460</v>
      </c>
      <c r="D153" s="2" t="s">
        <v>151</v>
      </c>
      <c r="E153" s="2" t="s">
        <v>632</v>
      </c>
      <c r="F153" s="2">
        <f>VLOOKUP(E153,SPSS!H:J,2,FALSE)</f>
        <v>0</v>
      </c>
      <c r="G153" s="2">
        <f>VLOOKUP(E153,SPSS!H:J,3,FALSE)</f>
        <v>31</v>
      </c>
      <c r="H153" s="2">
        <f t="shared" si="2"/>
        <v>31</v>
      </c>
    </row>
    <row r="154" spans="1:8" x14ac:dyDescent="0.25">
      <c r="A154" s="2">
        <v>153</v>
      </c>
      <c r="B154" s="2" t="s">
        <v>473</v>
      </c>
      <c r="C154" s="2" t="s">
        <v>460</v>
      </c>
      <c r="D154" s="2" t="s">
        <v>152</v>
      </c>
      <c r="E154" s="2" t="s">
        <v>633</v>
      </c>
      <c r="F154" s="2">
        <f>VLOOKUP(E154,SPSS!H:J,2,FALSE)</f>
        <v>1</v>
      </c>
      <c r="G154" s="2">
        <f>VLOOKUP(E154,SPSS!H:J,3,FALSE)</f>
        <v>24</v>
      </c>
      <c r="H154" s="2">
        <f t="shared" si="2"/>
        <v>25</v>
      </c>
    </row>
    <row r="155" spans="1:8" x14ac:dyDescent="0.25">
      <c r="A155" s="2">
        <v>154</v>
      </c>
      <c r="B155" s="2" t="s">
        <v>473</v>
      </c>
      <c r="C155" s="2" t="s">
        <v>460</v>
      </c>
      <c r="D155" s="2" t="s">
        <v>153</v>
      </c>
      <c r="E155" s="2" t="s">
        <v>634</v>
      </c>
      <c r="F155" s="2">
        <f>VLOOKUP(E155,SPSS!H:J,2,FALSE)</f>
        <v>1</v>
      </c>
      <c r="G155" s="2">
        <f>VLOOKUP(E155,SPSS!H:J,3,FALSE)</f>
        <v>28</v>
      </c>
      <c r="H155" s="2">
        <f t="shared" si="2"/>
        <v>29</v>
      </c>
    </row>
    <row r="156" spans="1:8" x14ac:dyDescent="0.25">
      <c r="A156" s="2">
        <v>155</v>
      </c>
      <c r="B156" s="2" t="s">
        <v>473</v>
      </c>
      <c r="C156" s="2" t="s">
        <v>460</v>
      </c>
      <c r="D156" s="2" t="s">
        <v>154</v>
      </c>
      <c r="E156" s="2" t="s">
        <v>635</v>
      </c>
      <c r="F156" s="2">
        <f>VLOOKUP(E156,SPSS!H:J,2,FALSE)</f>
        <v>1</v>
      </c>
      <c r="G156" s="2">
        <f>VLOOKUP(E156,SPSS!H:J,3,FALSE)</f>
        <v>25</v>
      </c>
      <c r="H156" s="2">
        <f t="shared" si="2"/>
        <v>26</v>
      </c>
    </row>
    <row r="157" spans="1:8" x14ac:dyDescent="0.25">
      <c r="A157" s="2">
        <v>156</v>
      </c>
      <c r="B157" s="2" t="s">
        <v>473</v>
      </c>
      <c r="C157" s="2" t="s">
        <v>460</v>
      </c>
      <c r="D157" s="2" t="s">
        <v>155</v>
      </c>
      <c r="E157" s="2" t="s">
        <v>636</v>
      </c>
      <c r="F157" s="2">
        <f>VLOOKUP(E157,SPSS!H:J,2,FALSE)</f>
        <v>4</v>
      </c>
      <c r="G157" s="2">
        <f>VLOOKUP(E157,SPSS!H:J,3,FALSE)</f>
        <v>56</v>
      </c>
      <c r="H157" s="2">
        <f t="shared" si="2"/>
        <v>60</v>
      </c>
    </row>
    <row r="158" spans="1:8" x14ac:dyDescent="0.25">
      <c r="A158" s="2">
        <v>157</v>
      </c>
      <c r="B158" s="2" t="s">
        <v>473</v>
      </c>
      <c r="C158" s="2" t="s">
        <v>460</v>
      </c>
      <c r="D158" s="2" t="s">
        <v>156</v>
      </c>
      <c r="E158" s="2" t="s">
        <v>637</v>
      </c>
      <c r="F158" s="2">
        <f>VLOOKUP(E158,SPSS!H:J,2,FALSE)</f>
        <v>2</v>
      </c>
      <c r="G158" s="2">
        <f>VLOOKUP(E158,SPSS!H:J,3,FALSE)</f>
        <v>33</v>
      </c>
      <c r="H158" s="2">
        <f t="shared" si="2"/>
        <v>35</v>
      </c>
    </row>
    <row r="159" spans="1:8" x14ac:dyDescent="0.25">
      <c r="A159" s="2">
        <v>158</v>
      </c>
      <c r="B159" s="2" t="s">
        <v>473</v>
      </c>
      <c r="C159" s="2" t="s">
        <v>460</v>
      </c>
      <c r="D159" s="2" t="s">
        <v>157</v>
      </c>
      <c r="E159" s="2" t="s">
        <v>638</v>
      </c>
      <c r="F159" s="2">
        <f>VLOOKUP(E159,SPSS!H:J,2,FALSE)</f>
        <v>4</v>
      </c>
      <c r="G159" s="2">
        <f>VLOOKUP(E159,SPSS!H:J,3,FALSE)</f>
        <v>34</v>
      </c>
      <c r="H159" s="2">
        <f t="shared" si="2"/>
        <v>38</v>
      </c>
    </row>
    <row r="160" spans="1:8" x14ac:dyDescent="0.25">
      <c r="A160" s="2">
        <v>159</v>
      </c>
      <c r="B160" s="2" t="s">
        <v>473</v>
      </c>
      <c r="C160" s="2" t="s">
        <v>460</v>
      </c>
      <c r="D160" s="2" t="s">
        <v>158</v>
      </c>
      <c r="E160" s="2" t="s">
        <v>639</v>
      </c>
      <c r="F160" s="2">
        <f>VLOOKUP(E160,SPSS!H:J,2,FALSE)</f>
        <v>3</v>
      </c>
      <c r="G160" s="2">
        <f>VLOOKUP(E160,SPSS!H:J,3,FALSE)</f>
        <v>19</v>
      </c>
      <c r="H160" s="2">
        <f t="shared" si="2"/>
        <v>22</v>
      </c>
    </row>
    <row r="161" spans="1:8" x14ac:dyDescent="0.25">
      <c r="A161" s="2">
        <v>160</v>
      </c>
      <c r="B161" s="2" t="s">
        <v>473</v>
      </c>
      <c r="C161" s="2" t="s">
        <v>460</v>
      </c>
      <c r="D161" s="2" t="s">
        <v>159</v>
      </c>
      <c r="E161" s="2" t="s">
        <v>640</v>
      </c>
      <c r="F161" s="2">
        <f>VLOOKUP(E161,SPSS!H:J,2,FALSE)</f>
        <v>4</v>
      </c>
      <c r="G161" s="2">
        <f>VLOOKUP(E161,SPSS!H:J,3,FALSE)</f>
        <v>26</v>
      </c>
      <c r="H161" s="2">
        <f t="shared" si="2"/>
        <v>30</v>
      </c>
    </row>
    <row r="162" spans="1:8" x14ac:dyDescent="0.25">
      <c r="A162" s="2">
        <v>161</v>
      </c>
      <c r="B162" s="2" t="s">
        <v>473</v>
      </c>
      <c r="C162" s="2" t="s">
        <v>460</v>
      </c>
      <c r="D162" s="2" t="s">
        <v>160</v>
      </c>
      <c r="E162" s="2" t="s">
        <v>641</v>
      </c>
      <c r="F162" s="2">
        <f>VLOOKUP(E162,SPSS!H:J,2,FALSE)</f>
        <v>2</v>
      </c>
      <c r="G162" s="2">
        <f>VLOOKUP(E162,SPSS!H:J,3,FALSE)</f>
        <v>27</v>
      </c>
      <c r="H162" s="2">
        <f t="shared" si="2"/>
        <v>29</v>
      </c>
    </row>
    <row r="163" spans="1:8" x14ac:dyDescent="0.25">
      <c r="A163" s="2">
        <v>162</v>
      </c>
      <c r="B163" s="2" t="s">
        <v>473</v>
      </c>
      <c r="C163" s="2" t="s">
        <v>460</v>
      </c>
      <c r="D163" s="2" t="s">
        <v>161</v>
      </c>
      <c r="E163" s="2" t="s">
        <v>642</v>
      </c>
      <c r="F163" s="2">
        <f>VLOOKUP(E163,SPSS!H:J,2,FALSE)</f>
        <v>4</v>
      </c>
      <c r="G163" s="2">
        <f>VLOOKUP(E163,SPSS!H:J,3,FALSE)</f>
        <v>35</v>
      </c>
      <c r="H163" s="2">
        <f t="shared" si="2"/>
        <v>39</v>
      </c>
    </row>
    <row r="164" spans="1:8" x14ac:dyDescent="0.25">
      <c r="A164" s="2">
        <v>163</v>
      </c>
      <c r="B164" s="2" t="s">
        <v>473</v>
      </c>
      <c r="C164" s="2" t="s">
        <v>460</v>
      </c>
      <c r="D164" s="2" t="s">
        <v>162</v>
      </c>
      <c r="E164" s="2" t="s">
        <v>643</v>
      </c>
      <c r="F164" s="2">
        <f>VLOOKUP(E164,SPSS!H:J,2,FALSE)</f>
        <v>0</v>
      </c>
      <c r="G164" s="2">
        <f>VLOOKUP(E164,SPSS!H:J,3,FALSE)</f>
        <v>30</v>
      </c>
      <c r="H164" s="2">
        <f t="shared" si="2"/>
        <v>30</v>
      </c>
    </row>
    <row r="165" spans="1:8" x14ac:dyDescent="0.25">
      <c r="A165" s="2">
        <v>164</v>
      </c>
      <c r="B165" s="2" t="s">
        <v>473</v>
      </c>
      <c r="C165" s="2" t="s">
        <v>460</v>
      </c>
      <c r="D165" s="2" t="s">
        <v>163</v>
      </c>
      <c r="E165" s="2" t="s">
        <v>644</v>
      </c>
      <c r="F165" s="2">
        <f>VLOOKUP(E165,SPSS!H:J,2,FALSE)</f>
        <v>3</v>
      </c>
      <c r="G165" s="2">
        <f>VLOOKUP(E165,SPSS!H:J,3,FALSE)</f>
        <v>11</v>
      </c>
      <c r="H165" s="2">
        <f t="shared" si="2"/>
        <v>14</v>
      </c>
    </row>
    <row r="166" spans="1:8" x14ac:dyDescent="0.25">
      <c r="A166" s="2">
        <v>165</v>
      </c>
      <c r="B166" s="2" t="s">
        <v>473</v>
      </c>
      <c r="C166" s="2" t="s">
        <v>460</v>
      </c>
      <c r="D166" s="2" t="s">
        <v>164</v>
      </c>
      <c r="E166" s="2" t="s">
        <v>645</v>
      </c>
      <c r="F166" s="2">
        <f>VLOOKUP(E166,SPSS!H:J,2,FALSE)</f>
        <v>0</v>
      </c>
      <c r="G166" s="2">
        <f>VLOOKUP(E166,SPSS!H:J,3,FALSE)</f>
        <v>32</v>
      </c>
      <c r="H166" s="2">
        <f t="shared" si="2"/>
        <v>32</v>
      </c>
    </row>
    <row r="167" spans="1:8" x14ac:dyDescent="0.25">
      <c r="A167" s="2">
        <v>166</v>
      </c>
      <c r="B167" s="2" t="s">
        <v>473</v>
      </c>
      <c r="C167" s="2" t="s">
        <v>460</v>
      </c>
      <c r="D167" s="2" t="s">
        <v>165</v>
      </c>
      <c r="E167" s="2" t="s">
        <v>646</v>
      </c>
      <c r="F167" s="2">
        <f>VLOOKUP(E167,SPSS!H:J,2,FALSE)</f>
        <v>2</v>
      </c>
      <c r="G167" s="2">
        <f>VLOOKUP(E167,SPSS!H:J,3,FALSE)</f>
        <v>24</v>
      </c>
      <c r="H167" s="2">
        <f t="shared" si="2"/>
        <v>26</v>
      </c>
    </row>
    <row r="168" spans="1:8" x14ac:dyDescent="0.25">
      <c r="A168" s="2">
        <v>167</v>
      </c>
      <c r="B168" s="2" t="s">
        <v>473</v>
      </c>
      <c r="C168" s="2" t="s">
        <v>460</v>
      </c>
      <c r="D168" s="2" t="s">
        <v>166</v>
      </c>
      <c r="E168" s="2" t="s">
        <v>647</v>
      </c>
      <c r="F168" s="2">
        <f>VLOOKUP(E168,SPSS!H:J,2,FALSE)</f>
        <v>4</v>
      </c>
      <c r="G168" s="2">
        <f>VLOOKUP(E168,SPSS!H:J,3,FALSE)</f>
        <v>41</v>
      </c>
      <c r="H168" s="2">
        <f t="shared" si="2"/>
        <v>45</v>
      </c>
    </row>
    <row r="169" spans="1:8" x14ac:dyDescent="0.25">
      <c r="A169" s="2">
        <v>168</v>
      </c>
      <c r="B169" s="2" t="s">
        <v>473</v>
      </c>
      <c r="C169" s="2" t="s">
        <v>460</v>
      </c>
      <c r="D169" s="2" t="s">
        <v>167</v>
      </c>
      <c r="E169" s="2" t="s">
        <v>648</v>
      </c>
      <c r="F169" s="2">
        <f>VLOOKUP(E169,SPSS!H:J,2,FALSE)</f>
        <v>0</v>
      </c>
      <c r="G169" s="2">
        <f>VLOOKUP(E169,SPSS!H:J,3,FALSE)</f>
        <v>21</v>
      </c>
      <c r="H169" s="2">
        <f t="shared" si="2"/>
        <v>21</v>
      </c>
    </row>
    <row r="170" spans="1:8" x14ac:dyDescent="0.25">
      <c r="A170" s="2">
        <v>169</v>
      </c>
      <c r="B170" s="2" t="s">
        <v>473</v>
      </c>
      <c r="C170" s="2" t="s">
        <v>460</v>
      </c>
      <c r="D170" s="2" t="s">
        <v>168</v>
      </c>
      <c r="E170" s="2" t="s">
        <v>649</v>
      </c>
      <c r="F170" s="2">
        <f>VLOOKUP(E170,SPSS!H:J,2,FALSE)</f>
        <v>4</v>
      </c>
      <c r="G170" s="2">
        <f>VLOOKUP(E170,SPSS!H:J,3,FALSE)</f>
        <v>30</v>
      </c>
      <c r="H170" s="2">
        <f t="shared" si="2"/>
        <v>34</v>
      </c>
    </row>
    <row r="171" spans="1:8" x14ac:dyDescent="0.25">
      <c r="A171" s="2">
        <v>170</v>
      </c>
      <c r="B171" s="2" t="s">
        <v>473</v>
      </c>
      <c r="C171" s="2" t="s">
        <v>460</v>
      </c>
      <c r="D171" s="2" t="s">
        <v>169</v>
      </c>
      <c r="E171" s="2" t="s">
        <v>650</v>
      </c>
      <c r="F171" s="2">
        <f>VLOOKUP(E171,SPSS!H:J,2,FALSE)</f>
        <v>4</v>
      </c>
      <c r="G171" s="2">
        <f>VLOOKUP(E171,SPSS!H:J,3,FALSE)</f>
        <v>57</v>
      </c>
      <c r="H171" s="2">
        <f t="shared" si="2"/>
        <v>61</v>
      </c>
    </row>
    <row r="172" spans="1:8" x14ac:dyDescent="0.25">
      <c r="A172" s="2">
        <v>171</v>
      </c>
      <c r="B172" s="2" t="s">
        <v>473</v>
      </c>
      <c r="C172" s="2" t="s">
        <v>460</v>
      </c>
      <c r="D172" s="2" t="s">
        <v>170</v>
      </c>
      <c r="E172" s="2" t="s">
        <v>651</v>
      </c>
      <c r="F172" s="2">
        <f>VLOOKUP(E172,SPSS!H:J,2,FALSE)</f>
        <v>4</v>
      </c>
      <c r="G172" s="2">
        <f>VLOOKUP(E172,SPSS!H:J,3,FALSE)</f>
        <v>14</v>
      </c>
      <c r="H172" s="2">
        <f t="shared" si="2"/>
        <v>18</v>
      </c>
    </row>
    <row r="173" spans="1:8" x14ac:dyDescent="0.25">
      <c r="A173" s="2">
        <v>172</v>
      </c>
      <c r="B173" s="2" t="s">
        <v>473</v>
      </c>
      <c r="C173" s="2" t="s">
        <v>460</v>
      </c>
      <c r="D173" s="2" t="s">
        <v>171</v>
      </c>
      <c r="E173" s="2" t="s">
        <v>652</v>
      </c>
      <c r="F173" s="2">
        <f>VLOOKUP(E173,SPSS!H:J,2,FALSE)</f>
        <v>0</v>
      </c>
      <c r="G173" s="2">
        <f>VLOOKUP(E173,SPSS!H:J,3,FALSE)</f>
        <v>10</v>
      </c>
      <c r="H173" s="2">
        <f t="shared" si="2"/>
        <v>10</v>
      </c>
    </row>
    <row r="174" spans="1:8" x14ac:dyDescent="0.25">
      <c r="A174" s="2">
        <v>173</v>
      </c>
      <c r="B174" s="2" t="s">
        <v>473</v>
      </c>
      <c r="C174" s="2" t="s">
        <v>460</v>
      </c>
      <c r="D174" s="2" t="s">
        <v>172</v>
      </c>
      <c r="E174" s="2" t="s">
        <v>653</v>
      </c>
      <c r="F174" s="2">
        <f>VLOOKUP(E174,SPSS!H:J,2,FALSE)</f>
        <v>0</v>
      </c>
      <c r="G174" s="2">
        <f>VLOOKUP(E174,SPSS!H:J,3,FALSE)</f>
        <v>22</v>
      </c>
      <c r="H174" s="2">
        <f t="shared" si="2"/>
        <v>22</v>
      </c>
    </row>
    <row r="175" spans="1:8" x14ac:dyDescent="0.25">
      <c r="A175" s="2">
        <v>174</v>
      </c>
      <c r="B175" s="2" t="s">
        <v>473</v>
      </c>
      <c r="C175" s="2" t="s">
        <v>460</v>
      </c>
      <c r="D175" s="2" t="s">
        <v>173</v>
      </c>
      <c r="E175" s="2" t="s">
        <v>654</v>
      </c>
      <c r="F175" s="2">
        <f>VLOOKUP(E175,SPSS!H:J,2,FALSE)</f>
        <v>3</v>
      </c>
      <c r="G175" s="2">
        <f>VLOOKUP(E175,SPSS!H:J,3,FALSE)</f>
        <v>51</v>
      </c>
      <c r="H175" s="2">
        <f t="shared" si="2"/>
        <v>54</v>
      </c>
    </row>
    <row r="176" spans="1:8" x14ac:dyDescent="0.25">
      <c r="A176" s="2">
        <v>175</v>
      </c>
      <c r="B176" s="2" t="s">
        <v>473</v>
      </c>
      <c r="C176" s="2" t="s">
        <v>460</v>
      </c>
      <c r="D176" s="2" t="s">
        <v>174</v>
      </c>
      <c r="E176" s="2" t="s">
        <v>655</v>
      </c>
      <c r="F176" s="2">
        <f>VLOOKUP(E176,SPSS!H:J,2,FALSE)</f>
        <v>3</v>
      </c>
      <c r="G176" s="2">
        <f>VLOOKUP(E176,SPSS!H:J,3,FALSE)</f>
        <v>10</v>
      </c>
      <c r="H176" s="2">
        <f t="shared" si="2"/>
        <v>13</v>
      </c>
    </row>
    <row r="177" spans="1:8" x14ac:dyDescent="0.25">
      <c r="A177" s="2">
        <v>176</v>
      </c>
      <c r="B177" s="2" t="s">
        <v>473</v>
      </c>
      <c r="C177" s="2" t="s">
        <v>461</v>
      </c>
      <c r="D177" s="2" t="s">
        <v>175</v>
      </c>
      <c r="E177" s="2" t="s">
        <v>656</v>
      </c>
      <c r="F177" s="2">
        <f>VLOOKUP(E177,SPSS!H:J,2,FALSE)</f>
        <v>6</v>
      </c>
      <c r="G177" s="2">
        <f>VLOOKUP(E177,SPSS!H:J,3,FALSE)</f>
        <v>19</v>
      </c>
      <c r="H177" s="2">
        <f t="shared" si="2"/>
        <v>25</v>
      </c>
    </row>
    <row r="178" spans="1:8" x14ac:dyDescent="0.25">
      <c r="A178" s="2">
        <v>177</v>
      </c>
      <c r="B178" s="2" t="s">
        <v>473</v>
      </c>
      <c r="C178" s="2" t="s">
        <v>461</v>
      </c>
      <c r="D178" s="2" t="s">
        <v>176</v>
      </c>
      <c r="E178" s="2" t="s">
        <v>657</v>
      </c>
      <c r="F178" s="2">
        <f>VLOOKUP(E178,SPSS!H:J,2,FALSE)</f>
        <v>4</v>
      </c>
      <c r="G178" s="2">
        <f>VLOOKUP(E178,SPSS!H:J,3,FALSE)</f>
        <v>25</v>
      </c>
      <c r="H178" s="2">
        <f t="shared" si="2"/>
        <v>29</v>
      </c>
    </row>
    <row r="179" spans="1:8" x14ac:dyDescent="0.25">
      <c r="A179" s="2">
        <v>178</v>
      </c>
      <c r="B179" s="2" t="s">
        <v>473</v>
      </c>
      <c r="C179" s="2" t="s">
        <v>461</v>
      </c>
      <c r="D179" s="2" t="s">
        <v>177</v>
      </c>
      <c r="E179" s="2" t="s">
        <v>658</v>
      </c>
      <c r="F179" s="2">
        <f>VLOOKUP(E179,SPSS!H:J,2,FALSE)</f>
        <v>1</v>
      </c>
      <c r="G179" s="2">
        <f>VLOOKUP(E179,SPSS!H:J,3,FALSE)</f>
        <v>25</v>
      </c>
      <c r="H179" s="2">
        <f t="shared" si="2"/>
        <v>26</v>
      </c>
    </row>
    <row r="180" spans="1:8" x14ac:dyDescent="0.25">
      <c r="A180" s="2">
        <v>179</v>
      </c>
      <c r="B180" s="2" t="s">
        <v>473</v>
      </c>
      <c r="C180" s="2" t="s">
        <v>461</v>
      </c>
      <c r="D180" s="2" t="s">
        <v>178</v>
      </c>
      <c r="E180" s="2" t="s">
        <v>659</v>
      </c>
      <c r="F180" s="2">
        <f>VLOOKUP(E180,SPSS!H:J,2,FALSE)</f>
        <v>3</v>
      </c>
      <c r="G180" s="2">
        <f>VLOOKUP(E180,SPSS!H:J,3,FALSE)</f>
        <v>50</v>
      </c>
      <c r="H180" s="2">
        <f t="shared" si="2"/>
        <v>53</v>
      </c>
    </row>
    <row r="181" spans="1:8" x14ac:dyDescent="0.25">
      <c r="A181" s="2">
        <v>180</v>
      </c>
      <c r="B181" s="2" t="s">
        <v>473</v>
      </c>
      <c r="C181" s="2" t="s">
        <v>461</v>
      </c>
      <c r="D181" s="2" t="s">
        <v>179</v>
      </c>
      <c r="E181" s="2" t="s">
        <v>660</v>
      </c>
      <c r="F181" s="2">
        <f>VLOOKUP(E181,SPSS!H:J,2,FALSE)</f>
        <v>1</v>
      </c>
      <c r="G181" s="2">
        <f>VLOOKUP(E181,SPSS!H:J,3,FALSE)</f>
        <v>20</v>
      </c>
      <c r="H181" s="2">
        <f t="shared" si="2"/>
        <v>21</v>
      </c>
    </row>
    <row r="182" spans="1:8" x14ac:dyDescent="0.25">
      <c r="A182" s="2">
        <v>181</v>
      </c>
      <c r="B182" s="2" t="s">
        <v>473</v>
      </c>
      <c r="C182" s="2" t="s">
        <v>461</v>
      </c>
      <c r="D182" s="2" t="s">
        <v>180</v>
      </c>
      <c r="E182" s="2" t="s">
        <v>661</v>
      </c>
      <c r="F182" s="2">
        <f>VLOOKUP(E182,SPSS!H:J,2,FALSE)</f>
        <v>3</v>
      </c>
      <c r="G182" s="2">
        <f>VLOOKUP(E182,SPSS!H:J,3,FALSE)</f>
        <v>8</v>
      </c>
      <c r="H182" s="2">
        <f t="shared" si="2"/>
        <v>11</v>
      </c>
    </row>
    <row r="183" spans="1:8" x14ac:dyDescent="0.25">
      <c r="A183" s="2">
        <v>182</v>
      </c>
      <c r="B183" s="2" t="s">
        <v>473</v>
      </c>
      <c r="C183" s="2" t="s">
        <v>461</v>
      </c>
      <c r="D183" s="2" t="s">
        <v>181</v>
      </c>
      <c r="E183" s="2" t="s">
        <v>662</v>
      </c>
      <c r="F183" s="2">
        <f>VLOOKUP(E183,SPSS!H:J,2,FALSE)</f>
        <v>1</v>
      </c>
      <c r="G183" s="2">
        <f>VLOOKUP(E183,SPSS!H:J,3,FALSE)</f>
        <v>16</v>
      </c>
      <c r="H183" s="2">
        <f t="shared" si="2"/>
        <v>17</v>
      </c>
    </row>
    <row r="184" spans="1:8" x14ac:dyDescent="0.25">
      <c r="A184" s="2">
        <v>183</v>
      </c>
      <c r="B184" s="2" t="s">
        <v>473</v>
      </c>
      <c r="C184" s="2" t="s">
        <v>461</v>
      </c>
      <c r="D184" s="2" t="s">
        <v>182</v>
      </c>
      <c r="E184" s="2" t="s">
        <v>663</v>
      </c>
      <c r="F184" s="2">
        <f>VLOOKUP(E184,SPSS!H:J,2,FALSE)</f>
        <v>0</v>
      </c>
      <c r="G184" s="2">
        <f>VLOOKUP(E184,SPSS!H:J,3,FALSE)</f>
        <v>17</v>
      </c>
      <c r="H184" s="2">
        <f t="shared" si="2"/>
        <v>17</v>
      </c>
    </row>
    <row r="185" spans="1:8" x14ac:dyDescent="0.25">
      <c r="A185" s="2">
        <v>184</v>
      </c>
      <c r="B185" s="2" t="s">
        <v>473</v>
      </c>
      <c r="C185" s="2" t="s">
        <v>461</v>
      </c>
      <c r="D185" s="2" t="s">
        <v>183</v>
      </c>
      <c r="E185" s="2" t="s">
        <v>664</v>
      </c>
      <c r="F185" s="2">
        <f>VLOOKUP(E185,SPSS!H:J,2,FALSE)</f>
        <v>0</v>
      </c>
      <c r="G185" s="2">
        <f>VLOOKUP(E185,SPSS!H:J,3,FALSE)</f>
        <v>25</v>
      </c>
      <c r="H185" s="2">
        <f t="shared" si="2"/>
        <v>25</v>
      </c>
    </row>
    <row r="186" spans="1:8" x14ac:dyDescent="0.25">
      <c r="A186" s="2">
        <v>185</v>
      </c>
      <c r="B186" s="2" t="s">
        <v>473</v>
      </c>
      <c r="C186" s="2" t="s">
        <v>461</v>
      </c>
      <c r="D186" s="2" t="s">
        <v>184</v>
      </c>
      <c r="E186" s="2" t="s">
        <v>665</v>
      </c>
      <c r="F186" s="2">
        <f>VLOOKUP(E186,SPSS!H:J,2,FALSE)</f>
        <v>1</v>
      </c>
      <c r="G186" s="2">
        <f>VLOOKUP(E186,SPSS!H:J,3,FALSE)</f>
        <v>10</v>
      </c>
      <c r="H186" s="2">
        <f t="shared" si="2"/>
        <v>11</v>
      </c>
    </row>
    <row r="187" spans="1:8" x14ac:dyDescent="0.25">
      <c r="A187" s="2">
        <v>186</v>
      </c>
      <c r="B187" s="2" t="s">
        <v>473</v>
      </c>
      <c r="C187" s="2" t="s">
        <v>461</v>
      </c>
      <c r="D187" s="2" t="s">
        <v>185</v>
      </c>
      <c r="E187" s="2" t="s">
        <v>666</v>
      </c>
      <c r="F187" s="2">
        <f>VLOOKUP(E187,SPSS!H:J,2,FALSE)</f>
        <v>1</v>
      </c>
      <c r="G187" s="2">
        <f>VLOOKUP(E187,SPSS!H:J,3,FALSE)</f>
        <v>11</v>
      </c>
      <c r="H187" s="2">
        <f t="shared" si="2"/>
        <v>12</v>
      </c>
    </row>
    <row r="188" spans="1:8" x14ac:dyDescent="0.25">
      <c r="A188" s="2">
        <v>187</v>
      </c>
      <c r="B188" s="2" t="s">
        <v>473</v>
      </c>
      <c r="C188" s="2" t="s">
        <v>461</v>
      </c>
      <c r="D188" s="2" t="s">
        <v>186</v>
      </c>
      <c r="E188" s="2" t="s">
        <v>667</v>
      </c>
      <c r="F188" s="2">
        <f>VLOOKUP(E188,SPSS!H:J,2,FALSE)</f>
        <v>2</v>
      </c>
      <c r="G188" s="2">
        <f>VLOOKUP(E188,SPSS!H:J,3,FALSE)</f>
        <v>21</v>
      </c>
      <c r="H188" s="2">
        <f t="shared" si="2"/>
        <v>23</v>
      </c>
    </row>
    <row r="189" spans="1:8" x14ac:dyDescent="0.25">
      <c r="A189" s="2">
        <v>188</v>
      </c>
      <c r="B189" s="2" t="s">
        <v>473</v>
      </c>
      <c r="C189" s="2" t="s">
        <v>461</v>
      </c>
      <c r="D189" s="2" t="s">
        <v>187</v>
      </c>
      <c r="E189" s="2" t="s">
        <v>668</v>
      </c>
      <c r="F189" s="2">
        <f>VLOOKUP(E189,SPSS!H:J,2,FALSE)</f>
        <v>2</v>
      </c>
      <c r="G189" s="2">
        <f>VLOOKUP(E189,SPSS!H:J,3,FALSE)</f>
        <v>18</v>
      </c>
      <c r="H189" s="2">
        <f t="shared" si="2"/>
        <v>20</v>
      </c>
    </row>
    <row r="190" spans="1:8" x14ac:dyDescent="0.25">
      <c r="A190" s="2">
        <v>189</v>
      </c>
      <c r="B190" s="2" t="s">
        <v>473</v>
      </c>
      <c r="C190" s="2" t="s">
        <v>461</v>
      </c>
      <c r="D190" s="2" t="s">
        <v>188</v>
      </c>
      <c r="E190" s="2" t="s">
        <v>669</v>
      </c>
      <c r="F190" s="2">
        <f>VLOOKUP(E190,SPSS!H:J,2,FALSE)</f>
        <v>1</v>
      </c>
      <c r="G190" s="2">
        <f>VLOOKUP(E190,SPSS!H:J,3,FALSE)</f>
        <v>19</v>
      </c>
      <c r="H190" s="2">
        <f t="shared" si="2"/>
        <v>20</v>
      </c>
    </row>
    <row r="191" spans="1:8" x14ac:dyDescent="0.25">
      <c r="A191" s="2">
        <v>190</v>
      </c>
      <c r="B191" s="2" t="s">
        <v>473</v>
      </c>
      <c r="C191" s="2" t="s">
        <v>461</v>
      </c>
      <c r="D191" s="2" t="s">
        <v>189</v>
      </c>
      <c r="E191" s="2" t="s">
        <v>670</v>
      </c>
      <c r="F191" s="2">
        <f>VLOOKUP(E191,SPSS!H:J,2,FALSE)</f>
        <v>1</v>
      </c>
      <c r="G191" s="2">
        <f>VLOOKUP(E191,SPSS!H:J,3,FALSE)</f>
        <v>13</v>
      </c>
      <c r="H191" s="2">
        <f t="shared" si="2"/>
        <v>14</v>
      </c>
    </row>
    <row r="192" spans="1:8" x14ac:dyDescent="0.25">
      <c r="A192" s="2">
        <v>191</v>
      </c>
      <c r="B192" s="2" t="s">
        <v>473</v>
      </c>
      <c r="C192" s="2" t="s">
        <v>461</v>
      </c>
      <c r="D192" s="2" t="s">
        <v>190</v>
      </c>
      <c r="E192" s="2" t="s">
        <v>671</v>
      </c>
      <c r="F192" s="2">
        <f>VLOOKUP(E192,SPSS!H:J,2,FALSE)</f>
        <v>3</v>
      </c>
      <c r="G192" s="2">
        <f>VLOOKUP(E192,SPSS!H:J,3,FALSE)</f>
        <v>17</v>
      </c>
      <c r="H192" s="2">
        <f t="shared" si="2"/>
        <v>20</v>
      </c>
    </row>
    <row r="193" spans="1:8" x14ac:dyDescent="0.25">
      <c r="A193" s="2">
        <v>192</v>
      </c>
      <c r="B193" s="2" t="s">
        <v>473</v>
      </c>
      <c r="C193" s="2" t="s">
        <v>461</v>
      </c>
      <c r="D193" s="2" t="s">
        <v>191</v>
      </c>
      <c r="E193" s="2" t="s">
        <v>672</v>
      </c>
      <c r="F193" s="2">
        <f>VLOOKUP(E193,SPSS!H:J,2,FALSE)</f>
        <v>3</v>
      </c>
      <c r="G193" s="2">
        <f>VLOOKUP(E193,SPSS!H:J,3,FALSE)</f>
        <v>25</v>
      </c>
      <c r="H193" s="2">
        <f t="shared" si="2"/>
        <v>28</v>
      </c>
    </row>
    <row r="194" spans="1:8" x14ac:dyDescent="0.25">
      <c r="A194" s="2">
        <v>193</v>
      </c>
      <c r="B194" s="2" t="s">
        <v>473</v>
      </c>
      <c r="C194" s="2" t="s">
        <v>461</v>
      </c>
      <c r="D194" s="2" t="s">
        <v>192</v>
      </c>
      <c r="E194" s="2" t="s">
        <v>673</v>
      </c>
      <c r="F194" s="2">
        <f>VLOOKUP(E194,SPSS!H:J,2,FALSE)</f>
        <v>2</v>
      </c>
      <c r="G194" s="2">
        <f>VLOOKUP(E194,SPSS!H:J,3,FALSE)</f>
        <v>28</v>
      </c>
      <c r="H194" s="2">
        <f t="shared" si="2"/>
        <v>30</v>
      </c>
    </row>
    <row r="195" spans="1:8" x14ac:dyDescent="0.25">
      <c r="A195" s="2">
        <v>194</v>
      </c>
      <c r="B195" s="2" t="s">
        <v>473</v>
      </c>
      <c r="C195" s="2" t="s">
        <v>461</v>
      </c>
      <c r="D195" s="2" t="s">
        <v>193</v>
      </c>
      <c r="E195" s="2" t="s">
        <v>674</v>
      </c>
      <c r="F195" s="2">
        <f>VLOOKUP(E195,SPSS!H:J,2,FALSE)</f>
        <v>1</v>
      </c>
      <c r="G195" s="2">
        <f>VLOOKUP(E195,SPSS!H:J,3,FALSE)</f>
        <v>49</v>
      </c>
      <c r="H195" s="2">
        <f t="shared" ref="H195:H258" si="3">SUM(F195:G195)</f>
        <v>50</v>
      </c>
    </row>
    <row r="196" spans="1:8" x14ac:dyDescent="0.25">
      <c r="A196" s="2">
        <v>195</v>
      </c>
      <c r="B196" s="2" t="s">
        <v>473</v>
      </c>
      <c r="C196" s="2" t="s">
        <v>461</v>
      </c>
      <c r="D196" s="2" t="s">
        <v>194</v>
      </c>
      <c r="E196" s="2" t="s">
        <v>675</v>
      </c>
      <c r="F196" s="2">
        <f>VLOOKUP(E196,SPSS!H:J,2,FALSE)</f>
        <v>5</v>
      </c>
      <c r="G196" s="2">
        <f>VLOOKUP(E196,SPSS!H:J,3,FALSE)</f>
        <v>30</v>
      </c>
      <c r="H196" s="2">
        <f t="shared" si="3"/>
        <v>35</v>
      </c>
    </row>
    <row r="197" spans="1:8" x14ac:dyDescent="0.25">
      <c r="A197" s="2">
        <v>196</v>
      </c>
      <c r="B197" s="2" t="s">
        <v>473</v>
      </c>
      <c r="C197" s="2" t="s">
        <v>461</v>
      </c>
      <c r="D197" s="2" t="s">
        <v>195</v>
      </c>
      <c r="E197" s="2" t="s">
        <v>676</v>
      </c>
      <c r="F197" s="2">
        <f>VLOOKUP(E197,SPSS!H:J,2,FALSE)</f>
        <v>0</v>
      </c>
      <c r="G197" s="2">
        <f>VLOOKUP(E197,SPSS!H:J,3,FALSE)</f>
        <v>32</v>
      </c>
      <c r="H197" s="2">
        <f t="shared" si="3"/>
        <v>32</v>
      </c>
    </row>
    <row r="198" spans="1:8" x14ac:dyDescent="0.25">
      <c r="A198" s="2">
        <v>197</v>
      </c>
      <c r="B198" s="2" t="s">
        <v>473</v>
      </c>
      <c r="C198" s="2" t="s">
        <v>461</v>
      </c>
      <c r="D198" s="2" t="s">
        <v>196</v>
      </c>
      <c r="E198" s="2" t="s">
        <v>677</v>
      </c>
      <c r="F198" s="2">
        <f>VLOOKUP(E198,SPSS!H:J,2,FALSE)</f>
        <v>2</v>
      </c>
      <c r="G198" s="2">
        <f>VLOOKUP(E198,SPSS!H:J,3,FALSE)</f>
        <v>20</v>
      </c>
      <c r="H198" s="2">
        <f t="shared" si="3"/>
        <v>22</v>
      </c>
    </row>
    <row r="199" spans="1:8" x14ac:dyDescent="0.25">
      <c r="A199" s="2">
        <v>198</v>
      </c>
      <c r="B199" s="2" t="s">
        <v>473</v>
      </c>
      <c r="C199" s="2" t="s">
        <v>461</v>
      </c>
      <c r="D199" s="2" t="s">
        <v>197</v>
      </c>
      <c r="E199" s="2" t="s">
        <v>678</v>
      </c>
      <c r="F199" s="2">
        <f>VLOOKUP(E199,SPSS!H:J,2,FALSE)</f>
        <v>0</v>
      </c>
      <c r="G199" s="2">
        <f>VLOOKUP(E199,SPSS!H:J,3,FALSE)</f>
        <v>12</v>
      </c>
      <c r="H199" s="2">
        <f t="shared" si="3"/>
        <v>12</v>
      </c>
    </row>
    <row r="200" spans="1:8" x14ac:dyDescent="0.25">
      <c r="A200" s="2">
        <v>199</v>
      </c>
      <c r="B200" s="2" t="s">
        <v>473</v>
      </c>
      <c r="C200" s="2" t="s">
        <v>461</v>
      </c>
      <c r="D200" s="2" t="s">
        <v>198</v>
      </c>
      <c r="E200" s="2" t="s">
        <v>679</v>
      </c>
      <c r="F200" s="2">
        <f>VLOOKUP(E200,SPSS!H:J,2,FALSE)</f>
        <v>1</v>
      </c>
      <c r="G200" s="2">
        <f>VLOOKUP(E200,SPSS!H:J,3,FALSE)</f>
        <v>25</v>
      </c>
      <c r="H200" s="2">
        <f t="shared" si="3"/>
        <v>26</v>
      </c>
    </row>
    <row r="201" spans="1:8" x14ac:dyDescent="0.25">
      <c r="A201" s="2">
        <v>200</v>
      </c>
      <c r="B201" s="2" t="s">
        <v>473</v>
      </c>
      <c r="C201" s="2" t="s">
        <v>461</v>
      </c>
      <c r="D201" s="2" t="s">
        <v>199</v>
      </c>
      <c r="E201" s="2" t="s">
        <v>680</v>
      </c>
      <c r="F201" s="2">
        <f>VLOOKUP(E201,SPSS!H:J,2,FALSE)</f>
        <v>4</v>
      </c>
      <c r="G201" s="2">
        <f>VLOOKUP(E201,SPSS!H:J,3,FALSE)</f>
        <v>16</v>
      </c>
      <c r="H201" s="2">
        <f t="shared" si="3"/>
        <v>20</v>
      </c>
    </row>
    <row r="202" spans="1:8" x14ac:dyDescent="0.25">
      <c r="A202" s="2">
        <v>201</v>
      </c>
      <c r="B202" s="2" t="s">
        <v>473</v>
      </c>
      <c r="C202" s="2" t="s">
        <v>461</v>
      </c>
      <c r="D202" s="2" t="s">
        <v>200</v>
      </c>
      <c r="E202" s="2" t="s">
        <v>681</v>
      </c>
      <c r="F202" s="2">
        <f>VLOOKUP(E202,SPSS!H:J,2,FALSE)</f>
        <v>2</v>
      </c>
      <c r="G202" s="2">
        <f>VLOOKUP(E202,SPSS!H:J,3,FALSE)</f>
        <v>17</v>
      </c>
      <c r="H202" s="2">
        <f t="shared" si="3"/>
        <v>19</v>
      </c>
    </row>
    <row r="203" spans="1:8" x14ac:dyDescent="0.25">
      <c r="A203" s="2">
        <v>202</v>
      </c>
      <c r="B203" s="2" t="s">
        <v>473</v>
      </c>
      <c r="C203" s="2" t="s">
        <v>461</v>
      </c>
      <c r="D203" s="2" t="s">
        <v>201</v>
      </c>
      <c r="E203" s="2" t="s">
        <v>682</v>
      </c>
      <c r="F203" s="2">
        <f>VLOOKUP(E203,SPSS!H:J,2,FALSE)</f>
        <v>6</v>
      </c>
      <c r="G203" s="2">
        <f>VLOOKUP(E203,SPSS!H:J,3,FALSE)</f>
        <v>71</v>
      </c>
      <c r="H203" s="2">
        <f t="shared" si="3"/>
        <v>77</v>
      </c>
    </row>
    <row r="204" spans="1:8" x14ac:dyDescent="0.25">
      <c r="A204" s="2">
        <v>203</v>
      </c>
      <c r="B204" s="2" t="s">
        <v>473</v>
      </c>
      <c r="C204" s="2" t="s">
        <v>461</v>
      </c>
      <c r="D204" s="2" t="s">
        <v>202</v>
      </c>
      <c r="E204" s="2" t="s">
        <v>683</v>
      </c>
      <c r="F204" s="2">
        <f>VLOOKUP(E204,SPSS!H:J,2,FALSE)</f>
        <v>9</v>
      </c>
      <c r="G204" s="2">
        <f>VLOOKUP(E204,SPSS!H:J,3,FALSE)</f>
        <v>44</v>
      </c>
      <c r="H204" s="2">
        <f t="shared" si="3"/>
        <v>53</v>
      </c>
    </row>
    <row r="205" spans="1:8" x14ac:dyDescent="0.25">
      <c r="A205" s="2">
        <v>204</v>
      </c>
      <c r="B205" s="2" t="s">
        <v>473</v>
      </c>
      <c r="C205" s="2" t="s">
        <v>461</v>
      </c>
      <c r="D205" s="2" t="s">
        <v>203</v>
      </c>
      <c r="E205" s="2" t="s">
        <v>684</v>
      </c>
      <c r="F205" s="2">
        <f>VLOOKUP(E205,SPSS!H:J,2,FALSE)</f>
        <v>4</v>
      </c>
      <c r="G205" s="2">
        <f>VLOOKUP(E205,SPSS!H:J,3,FALSE)</f>
        <v>22</v>
      </c>
      <c r="H205" s="2">
        <f t="shared" si="3"/>
        <v>26</v>
      </c>
    </row>
    <row r="206" spans="1:8" x14ac:dyDescent="0.25">
      <c r="A206" s="2">
        <v>205</v>
      </c>
      <c r="B206" s="2" t="s">
        <v>473</v>
      </c>
      <c r="C206" s="2" t="s">
        <v>461</v>
      </c>
      <c r="D206" s="2" t="s">
        <v>204</v>
      </c>
      <c r="E206" s="2" t="s">
        <v>685</v>
      </c>
      <c r="F206" s="2">
        <f>VLOOKUP(E206,SPSS!H:J,2,FALSE)</f>
        <v>4</v>
      </c>
      <c r="G206" s="2">
        <f>VLOOKUP(E206,SPSS!H:J,3,FALSE)</f>
        <v>45</v>
      </c>
      <c r="H206" s="2">
        <f t="shared" si="3"/>
        <v>49</v>
      </c>
    </row>
    <row r="207" spans="1:8" x14ac:dyDescent="0.25">
      <c r="A207" s="2">
        <v>206</v>
      </c>
      <c r="B207" s="2" t="s">
        <v>473</v>
      </c>
      <c r="C207" s="2" t="s">
        <v>461</v>
      </c>
      <c r="D207" s="2" t="s">
        <v>205</v>
      </c>
      <c r="E207" s="2" t="s">
        <v>686</v>
      </c>
      <c r="F207" s="2">
        <f>VLOOKUP(E207,SPSS!H:J,2,FALSE)</f>
        <v>1</v>
      </c>
      <c r="G207" s="2">
        <f>VLOOKUP(E207,SPSS!H:J,3,FALSE)</f>
        <v>11</v>
      </c>
      <c r="H207" s="2">
        <f t="shared" si="3"/>
        <v>12</v>
      </c>
    </row>
    <row r="208" spans="1:8" x14ac:dyDescent="0.25">
      <c r="A208" s="2">
        <v>207</v>
      </c>
      <c r="B208" s="2" t="s">
        <v>473</v>
      </c>
      <c r="C208" s="2" t="s">
        <v>461</v>
      </c>
      <c r="D208" s="2" t="s">
        <v>206</v>
      </c>
      <c r="E208" s="2" t="s">
        <v>687</v>
      </c>
      <c r="F208" s="2">
        <f>VLOOKUP(E208,SPSS!H:J,2,FALSE)</f>
        <v>3</v>
      </c>
      <c r="G208" s="2">
        <f>VLOOKUP(E208,SPSS!H:J,3,FALSE)</f>
        <v>38</v>
      </c>
      <c r="H208" s="2">
        <f t="shared" si="3"/>
        <v>41</v>
      </c>
    </row>
    <row r="209" spans="1:8" x14ac:dyDescent="0.25">
      <c r="A209" s="2">
        <v>208</v>
      </c>
      <c r="B209" s="2" t="s">
        <v>473</v>
      </c>
      <c r="C209" s="2" t="s">
        <v>461</v>
      </c>
      <c r="D209" s="2" t="s">
        <v>207</v>
      </c>
      <c r="E209" s="2" t="s">
        <v>688</v>
      </c>
      <c r="F209" s="2">
        <f>VLOOKUP(E209,SPSS!H:J,2,FALSE)</f>
        <v>0</v>
      </c>
      <c r="G209" s="2">
        <f>VLOOKUP(E209,SPSS!H:J,3,FALSE)</f>
        <v>17</v>
      </c>
      <c r="H209" s="2">
        <f t="shared" si="3"/>
        <v>17</v>
      </c>
    </row>
    <row r="210" spans="1:8" x14ac:dyDescent="0.25">
      <c r="A210" s="2">
        <v>209</v>
      </c>
      <c r="B210" s="2" t="s">
        <v>473</v>
      </c>
      <c r="C210" s="2" t="s">
        <v>461</v>
      </c>
      <c r="D210" s="2" t="s">
        <v>208</v>
      </c>
      <c r="E210" s="2" t="s">
        <v>689</v>
      </c>
      <c r="F210" s="2">
        <f>VLOOKUP(E210,SPSS!H:J,2,FALSE)</f>
        <v>2</v>
      </c>
      <c r="G210" s="2">
        <f>VLOOKUP(E210,SPSS!H:J,3,FALSE)</f>
        <v>10</v>
      </c>
      <c r="H210" s="2">
        <f t="shared" si="3"/>
        <v>12</v>
      </c>
    </row>
    <row r="211" spans="1:8" x14ac:dyDescent="0.25">
      <c r="A211" s="2">
        <v>210</v>
      </c>
      <c r="B211" s="2" t="s">
        <v>473</v>
      </c>
      <c r="C211" s="2" t="s">
        <v>461</v>
      </c>
      <c r="D211" s="2" t="s">
        <v>209</v>
      </c>
      <c r="E211" s="2" t="s">
        <v>690</v>
      </c>
      <c r="F211" s="2">
        <f>VLOOKUP(E211,SPSS!H:J,2,FALSE)</f>
        <v>3</v>
      </c>
      <c r="G211" s="2">
        <f>VLOOKUP(E211,SPSS!H:J,3,FALSE)</f>
        <v>11</v>
      </c>
      <c r="H211" s="2">
        <f t="shared" si="3"/>
        <v>14</v>
      </c>
    </row>
    <row r="212" spans="1:8" x14ac:dyDescent="0.25">
      <c r="A212" s="2">
        <v>211</v>
      </c>
      <c r="B212" s="2" t="s">
        <v>473</v>
      </c>
      <c r="C212" s="2" t="s">
        <v>461</v>
      </c>
      <c r="D212" s="2" t="s">
        <v>210</v>
      </c>
      <c r="E212" s="2" t="s">
        <v>691</v>
      </c>
      <c r="F212" s="2">
        <f>VLOOKUP(E212,SPSS!H:J,2,FALSE)</f>
        <v>0</v>
      </c>
      <c r="G212" s="2">
        <f>VLOOKUP(E212,SPSS!H:J,3,FALSE)</f>
        <v>30</v>
      </c>
      <c r="H212" s="2">
        <f t="shared" si="3"/>
        <v>30</v>
      </c>
    </row>
    <row r="213" spans="1:8" x14ac:dyDescent="0.25">
      <c r="A213" s="2">
        <v>212</v>
      </c>
      <c r="B213" s="2" t="s">
        <v>473</v>
      </c>
      <c r="C213" s="2" t="s">
        <v>461</v>
      </c>
      <c r="D213" s="2" t="s">
        <v>211</v>
      </c>
      <c r="E213" s="2" t="s">
        <v>692</v>
      </c>
      <c r="F213" s="2">
        <f>VLOOKUP(E213,SPSS!H:J,2,FALSE)</f>
        <v>0</v>
      </c>
      <c r="G213" s="2">
        <f>VLOOKUP(E213,SPSS!H:J,3,FALSE)</f>
        <v>15</v>
      </c>
      <c r="H213" s="2">
        <f t="shared" si="3"/>
        <v>15</v>
      </c>
    </row>
    <row r="214" spans="1:8" x14ac:dyDescent="0.25">
      <c r="A214" s="2">
        <v>213</v>
      </c>
      <c r="B214" s="2" t="s">
        <v>473</v>
      </c>
      <c r="C214" s="2" t="s">
        <v>461</v>
      </c>
      <c r="D214" s="2" t="s">
        <v>212</v>
      </c>
      <c r="E214" s="2" t="s">
        <v>693</v>
      </c>
      <c r="F214" s="2">
        <f>VLOOKUP(E214,SPSS!H:J,2,FALSE)</f>
        <v>0</v>
      </c>
      <c r="G214" s="2">
        <f>VLOOKUP(E214,SPSS!H:J,3,FALSE)</f>
        <v>13</v>
      </c>
      <c r="H214" s="2">
        <f t="shared" si="3"/>
        <v>13</v>
      </c>
    </row>
    <row r="215" spans="1:8" x14ac:dyDescent="0.25">
      <c r="A215" s="2">
        <v>214</v>
      </c>
      <c r="B215" s="2" t="s">
        <v>473</v>
      </c>
      <c r="C215" s="2" t="s">
        <v>461</v>
      </c>
      <c r="D215" s="2" t="s">
        <v>213</v>
      </c>
      <c r="E215" s="2" t="s">
        <v>694</v>
      </c>
      <c r="F215" s="2">
        <f>VLOOKUP(E215,SPSS!H:J,2,FALSE)</f>
        <v>4</v>
      </c>
      <c r="G215" s="2">
        <f>VLOOKUP(E215,SPSS!H:J,3,FALSE)</f>
        <v>19</v>
      </c>
      <c r="H215" s="2">
        <f t="shared" si="3"/>
        <v>23</v>
      </c>
    </row>
    <row r="216" spans="1:8" x14ac:dyDescent="0.25">
      <c r="A216" s="2">
        <v>215</v>
      </c>
      <c r="B216" s="2" t="s">
        <v>473</v>
      </c>
      <c r="C216" s="2" t="s">
        <v>461</v>
      </c>
      <c r="D216" s="2" t="s">
        <v>214</v>
      </c>
      <c r="E216" s="2" t="s">
        <v>695</v>
      </c>
      <c r="F216" s="2">
        <f>VLOOKUP(E216,SPSS!H:J,2,FALSE)</f>
        <v>5</v>
      </c>
      <c r="G216" s="2">
        <f>VLOOKUP(E216,SPSS!H:J,3,FALSE)</f>
        <v>52</v>
      </c>
      <c r="H216" s="2">
        <f t="shared" si="3"/>
        <v>57</v>
      </c>
    </row>
    <row r="217" spans="1:8" x14ac:dyDescent="0.25">
      <c r="A217" s="2">
        <v>216</v>
      </c>
      <c r="B217" s="2" t="s">
        <v>474</v>
      </c>
      <c r="C217" s="2" t="s">
        <v>462</v>
      </c>
      <c r="D217" s="2" t="s">
        <v>215</v>
      </c>
      <c r="E217" s="2" t="s">
        <v>696</v>
      </c>
      <c r="F217" s="2">
        <f>VLOOKUP(E217,SPSS!H:J,2,FALSE)</f>
        <v>2</v>
      </c>
      <c r="G217" s="2">
        <f>VLOOKUP(E217,SPSS!H:J,3,FALSE)</f>
        <v>22</v>
      </c>
      <c r="H217" s="2">
        <f t="shared" si="3"/>
        <v>24</v>
      </c>
    </row>
    <row r="218" spans="1:8" x14ac:dyDescent="0.25">
      <c r="A218" s="2">
        <v>217</v>
      </c>
      <c r="B218" s="2" t="s">
        <v>474</v>
      </c>
      <c r="C218" s="2" t="s">
        <v>462</v>
      </c>
      <c r="D218" s="2" t="s">
        <v>216</v>
      </c>
      <c r="E218" s="2" t="s">
        <v>697</v>
      </c>
      <c r="F218" s="2">
        <f>VLOOKUP(E218,SPSS!H:J,2,FALSE)</f>
        <v>2</v>
      </c>
      <c r="G218" s="2">
        <f>VLOOKUP(E218,SPSS!H:J,3,FALSE)</f>
        <v>35</v>
      </c>
      <c r="H218" s="2">
        <f t="shared" si="3"/>
        <v>37</v>
      </c>
    </row>
    <row r="219" spans="1:8" x14ac:dyDescent="0.25">
      <c r="A219" s="2">
        <v>218</v>
      </c>
      <c r="B219" s="2" t="s">
        <v>474</v>
      </c>
      <c r="C219" s="2" t="s">
        <v>462</v>
      </c>
      <c r="D219" s="2" t="s">
        <v>217</v>
      </c>
      <c r="E219" s="2" t="s">
        <v>698</v>
      </c>
      <c r="F219" s="2">
        <f>VLOOKUP(E219,SPSS!H:J,2,FALSE)</f>
        <v>4</v>
      </c>
      <c r="G219" s="2">
        <f>VLOOKUP(E219,SPSS!H:J,3,FALSE)</f>
        <v>35</v>
      </c>
      <c r="H219" s="2">
        <f t="shared" si="3"/>
        <v>39</v>
      </c>
    </row>
    <row r="220" spans="1:8" x14ac:dyDescent="0.25">
      <c r="A220" s="2">
        <v>219</v>
      </c>
      <c r="B220" s="2" t="s">
        <v>474</v>
      </c>
      <c r="C220" s="2" t="s">
        <v>462</v>
      </c>
      <c r="D220" s="2" t="s">
        <v>218</v>
      </c>
      <c r="E220" s="2" t="s">
        <v>699</v>
      </c>
      <c r="F220" s="2">
        <f>VLOOKUP(E220,SPSS!H:J,2,FALSE)</f>
        <v>8</v>
      </c>
      <c r="G220" s="2">
        <f>VLOOKUP(E220,SPSS!H:J,3,FALSE)</f>
        <v>57</v>
      </c>
      <c r="H220" s="2">
        <f t="shared" si="3"/>
        <v>65</v>
      </c>
    </row>
    <row r="221" spans="1:8" x14ac:dyDescent="0.25">
      <c r="A221" s="2">
        <v>220</v>
      </c>
      <c r="B221" s="2" t="s">
        <v>474</v>
      </c>
      <c r="C221" s="2" t="s">
        <v>462</v>
      </c>
      <c r="D221" s="2" t="s">
        <v>219</v>
      </c>
      <c r="E221" s="2" t="s">
        <v>700</v>
      </c>
      <c r="F221" s="2">
        <f>VLOOKUP(E221,SPSS!H:J,2,FALSE)</f>
        <v>7</v>
      </c>
      <c r="G221" s="2">
        <f>VLOOKUP(E221,SPSS!H:J,3,FALSE)</f>
        <v>54</v>
      </c>
      <c r="H221" s="2">
        <f t="shared" si="3"/>
        <v>61</v>
      </c>
    </row>
    <row r="222" spans="1:8" x14ac:dyDescent="0.25">
      <c r="A222" s="2">
        <v>221</v>
      </c>
      <c r="B222" s="2" t="s">
        <v>474</v>
      </c>
      <c r="C222" s="2" t="s">
        <v>462</v>
      </c>
      <c r="D222" s="2" t="s">
        <v>220</v>
      </c>
      <c r="E222" s="2" t="s">
        <v>701</v>
      </c>
      <c r="F222" s="2">
        <f>VLOOKUP(E222,SPSS!H:J,2,FALSE)</f>
        <v>2</v>
      </c>
      <c r="G222" s="2">
        <f>VLOOKUP(E222,SPSS!H:J,3,FALSE)</f>
        <v>32</v>
      </c>
      <c r="H222" s="2">
        <f t="shared" si="3"/>
        <v>34</v>
      </c>
    </row>
    <row r="223" spans="1:8" x14ac:dyDescent="0.25">
      <c r="A223" s="2">
        <v>222</v>
      </c>
      <c r="B223" s="2" t="s">
        <v>474</v>
      </c>
      <c r="C223" s="2" t="s">
        <v>462</v>
      </c>
      <c r="D223" s="2" t="s">
        <v>221</v>
      </c>
      <c r="E223" s="2" t="s">
        <v>702</v>
      </c>
      <c r="F223" s="2">
        <f>VLOOKUP(E223,SPSS!H:J,2,FALSE)</f>
        <v>0</v>
      </c>
      <c r="G223" s="2">
        <f>VLOOKUP(E223,SPSS!H:J,3,FALSE)</f>
        <v>25</v>
      </c>
      <c r="H223" s="2">
        <f t="shared" si="3"/>
        <v>25</v>
      </c>
    </row>
    <row r="224" spans="1:8" x14ac:dyDescent="0.25">
      <c r="A224" s="2">
        <v>223</v>
      </c>
      <c r="B224" s="2" t="s">
        <v>474</v>
      </c>
      <c r="C224" s="2" t="s">
        <v>462</v>
      </c>
      <c r="D224" s="2" t="s">
        <v>222</v>
      </c>
      <c r="E224" s="2" t="s">
        <v>703</v>
      </c>
      <c r="F224" s="2">
        <f>VLOOKUP(E224,SPSS!H:J,2,FALSE)</f>
        <v>3</v>
      </c>
      <c r="G224" s="2">
        <f>VLOOKUP(E224,SPSS!H:J,3,FALSE)</f>
        <v>42</v>
      </c>
      <c r="H224" s="2">
        <f t="shared" si="3"/>
        <v>45</v>
      </c>
    </row>
    <row r="225" spans="1:8" x14ac:dyDescent="0.25">
      <c r="A225" s="2">
        <v>224</v>
      </c>
      <c r="B225" s="2" t="s">
        <v>474</v>
      </c>
      <c r="C225" s="2" t="s">
        <v>462</v>
      </c>
      <c r="D225" s="2" t="s">
        <v>223</v>
      </c>
      <c r="E225" s="2" t="s">
        <v>704</v>
      </c>
      <c r="F225" s="2">
        <f>VLOOKUP(E225,SPSS!H:J,2,FALSE)</f>
        <v>0</v>
      </c>
      <c r="G225" s="2">
        <f>VLOOKUP(E225,SPSS!H:J,3,FALSE)</f>
        <v>13</v>
      </c>
      <c r="H225" s="2">
        <f t="shared" si="3"/>
        <v>13</v>
      </c>
    </row>
    <row r="226" spans="1:8" x14ac:dyDescent="0.25">
      <c r="A226" s="2">
        <v>225</v>
      </c>
      <c r="B226" s="2" t="s">
        <v>474</v>
      </c>
      <c r="C226" s="2" t="s">
        <v>462</v>
      </c>
      <c r="D226" s="2" t="s">
        <v>224</v>
      </c>
      <c r="E226" s="2" t="s">
        <v>705</v>
      </c>
      <c r="F226" s="2">
        <f>VLOOKUP(E226,SPSS!H:J,2,FALSE)</f>
        <v>0</v>
      </c>
      <c r="G226" s="2">
        <f>VLOOKUP(E226,SPSS!H:J,3,FALSE)</f>
        <v>43</v>
      </c>
      <c r="H226" s="2">
        <f t="shared" si="3"/>
        <v>43</v>
      </c>
    </row>
    <row r="227" spans="1:8" x14ac:dyDescent="0.25">
      <c r="A227" s="2">
        <v>226</v>
      </c>
      <c r="B227" s="2" t="s">
        <v>474</v>
      </c>
      <c r="C227" s="2" t="s">
        <v>462</v>
      </c>
      <c r="D227" s="2" t="s">
        <v>225</v>
      </c>
      <c r="E227" s="2" t="s">
        <v>706</v>
      </c>
      <c r="F227" s="2">
        <f>VLOOKUP(E227,SPSS!H:J,2,FALSE)</f>
        <v>2</v>
      </c>
      <c r="G227" s="2">
        <f>VLOOKUP(E227,SPSS!H:J,3,FALSE)</f>
        <v>47</v>
      </c>
      <c r="H227" s="2">
        <f t="shared" si="3"/>
        <v>49</v>
      </c>
    </row>
    <row r="228" spans="1:8" x14ac:dyDescent="0.25">
      <c r="A228" s="2">
        <v>227</v>
      </c>
      <c r="B228" s="2" t="s">
        <v>474</v>
      </c>
      <c r="C228" s="2" t="s">
        <v>462</v>
      </c>
      <c r="D228" s="2" t="s">
        <v>226</v>
      </c>
      <c r="E228" s="2" t="s">
        <v>707</v>
      </c>
      <c r="F228" s="2">
        <f>VLOOKUP(E228,SPSS!H:J,2,FALSE)</f>
        <v>2</v>
      </c>
      <c r="G228" s="2">
        <f>VLOOKUP(E228,SPSS!H:J,3,FALSE)</f>
        <v>56</v>
      </c>
      <c r="H228" s="2">
        <f t="shared" si="3"/>
        <v>58</v>
      </c>
    </row>
    <row r="229" spans="1:8" x14ac:dyDescent="0.25">
      <c r="A229" s="2">
        <v>228</v>
      </c>
      <c r="B229" s="2" t="s">
        <v>474</v>
      </c>
      <c r="C229" s="2" t="s">
        <v>462</v>
      </c>
      <c r="D229" s="2" t="s">
        <v>227</v>
      </c>
      <c r="E229" s="2" t="s">
        <v>708</v>
      </c>
      <c r="F229" s="2">
        <f>VLOOKUP(E229,SPSS!H:J,2,FALSE)</f>
        <v>7</v>
      </c>
      <c r="G229" s="2">
        <f>VLOOKUP(E229,SPSS!H:J,3,FALSE)</f>
        <v>48</v>
      </c>
      <c r="H229" s="2">
        <f t="shared" si="3"/>
        <v>55</v>
      </c>
    </row>
    <row r="230" spans="1:8" x14ac:dyDescent="0.25">
      <c r="A230" s="2">
        <v>229</v>
      </c>
      <c r="B230" s="2" t="s">
        <v>474</v>
      </c>
      <c r="C230" s="2" t="s">
        <v>462</v>
      </c>
      <c r="D230" s="2" t="s">
        <v>228</v>
      </c>
      <c r="E230" s="2" t="s">
        <v>709</v>
      </c>
      <c r="F230" s="2">
        <f>VLOOKUP(E230,SPSS!H:J,2,FALSE)</f>
        <v>5</v>
      </c>
      <c r="G230" s="2">
        <f>VLOOKUP(E230,SPSS!H:J,3,FALSE)</f>
        <v>52</v>
      </c>
      <c r="H230" s="2">
        <f t="shared" si="3"/>
        <v>57</v>
      </c>
    </row>
    <row r="231" spans="1:8" x14ac:dyDescent="0.25">
      <c r="A231" s="2">
        <v>230</v>
      </c>
      <c r="B231" s="2" t="s">
        <v>474</v>
      </c>
      <c r="C231" s="2" t="s">
        <v>462</v>
      </c>
      <c r="D231" s="2" t="s">
        <v>229</v>
      </c>
      <c r="E231" s="2" t="s">
        <v>710</v>
      </c>
      <c r="F231" s="2">
        <f>VLOOKUP(E231,SPSS!H:J,2,FALSE)</f>
        <v>3</v>
      </c>
      <c r="G231" s="2">
        <f>VLOOKUP(E231,SPSS!H:J,3,FALSE)</f>
        <v>38</v>
      </c>
      <c r="H231" s="2">
        <f t="shared" si="3"/>
        <v>41</v>
      </c>
    </row>
    <row r="232" spans="1:8" x14ac:dyDescent="0.25">
      <c r="A232" s="2">
        <v>231</v>
      </c>
      <c r="B232" s="2" t="s">
        <v>474</v>
      </c>
      <c r="C232" s="2" t="s">
        <v>462</v>
      </c>
      <c r="D232" s="2" t="s">
        <v>230</v>
      </c>
      <c r="E232" s="2" t="s">
        <v>711</v>
      </c>
      <c r="F232" s="2">
        <f>VLOOKUP(E232,SPSS!H:J,2,FALSE)</f>
        <v>0</v>
      </c>
      <c r="G232" s="2">
        <f>VLOOKUP(E232,SPSS!H:J,3,FALSE)</f>
        <v>17</v>
      </c>
      <c r="H232" s="2">
        <f t="shared" si="3"/>
        <v>17</v>
      </c>
    </row>
    <row r="233" spans="1:8" x14ac:dyDescent="0.25">
      <c r="A233" s="2">
        <v>232</v>
      </c>
      <c r="B233" s="2" t="s">
        <v>474</v>
      </c>
      <c r="C233" s="2" t="s">
        <v>462</v>
      </c>
      <c r="D233" s="2" t="s">
        <v>231</v>
      </c>
      <c r="E233" s="2" t="s">
        <v>712</v>
      </c>
      <c r="F233" s="2">
        <f>VLOOKUP(E233,SPSS!H:J,2,FALSE)</f>
        <v>2</v>
      </c>
      <c r="G233" s="2">
        <f>VLOOKUP(E233,SPSS!H:J,3,FALSE)</f>
        <v>12</v>
      </c>
      <c r="H233" s="2">
        <f t="shared" si="3"/>
        <v>14</v>
      </c>
    </row>
    <row r="234" spans="1:8" x14ac:dyDescent="0.25">
      <c r="A234" s="2">
        <v>233</v>
      </c>
      <c r="B234" s="2" t="s">
        <v>474</v>
      </c>
      <c r="C234" s="2" t="s">
        <v>462</v>
      </c>
      <c r="D234" s="2" t="s">
        <v>232</v>
      </c>
      <c r="E234" s="2" t="s">
        <v>713</v>
      </c>
      <c r="F234" s="2">
        <f>VLOOKUP(E234,SPSS!H:J,2,FALSE)</f>
        <v>0</v>
      </c>
      <c r="G234" s="2">
        <f>VLOOKUP(E234,SPSS!H:J,3,FALSE)</f>
        <v>17</v>
      </c>
      <c r="H234" s="2">
        <f t="shared" si="3"/>
        <v>17</v>
      </c>
    </row>
    <row r="235" spans="1:8" x14ac:dyDescent="0.25">
      <c r="A235" s="2">
        <v>234</v>
      </c>
      <c r="B235" s="2" t="s">
        <v>474</v>
      </c>
      <c r="C235" s="2" t="s">
        <v>462</v>
      </c>
      <c r="D235" s="2" t="s">
        <v>233</v>
      </c>
      <c r="E235" s="2" t="s">
        <v>714</v>
      </c>
      <c r="F235" s="2">
        <f>VLOOKUP(E235,SPSS!H:J,2,FALSE)</f>
        <v>1</v>
      </c>
      <c r="G235" s="2">
        <f>VLOOKUP(E235,SPSS!H:J,3,FALSE)</f>
        <v>25</v>
      </c>
      <c r="H235" s="2">
        <f t="shared" si="3"/>
        <v>26</v>
      </c>
    </row>
    <row r="236" spans="1:8" x14ac:dyDescent="0.25">
      <c r="A236" s="2">
        <v>235</v>
      </c>
      <c r="B236" s="2" t="s">
        <v>474</v>
      </c>
      <c r="C236" s="2" t="s">
        <v>463</v>
      </c>
      <c r="D236" s="2" t="s">
        <v>234</v>
      </c>
      <c r="E236" s="2" t="s">
        <v>715</v>
      </c>
      <c r="F236" s="2">
        <f>VLOOKUP(E236,SPSS!H:J,2,FALSE)</f>
        <v>5</v>
      </c>
      <c r="G236" s="2">
        <f>VLOOKUP(E236,SPSS!H:J,3,FALSE)</f>
        <v>32</v>
      </c>
      <c r="H236" s="2">
        <f t="shared" si="3"/>
        <v>37</v>
      </c>
    </row>
    <row r="237" spans="1:8" x14ac:dyDescent="0.25">
      <c r="A237" s="2">
        <v>236</v>
      </c>
      <c r="B237" s="2" t="s">
        <v>474</v>
      </c>
      <c r="C237" s="2" t="s">
        <v>463</v>
      </c>
      <c r="D237" s="2" t="s">
        <v>235</v>
      </c>
      <c r="E237" s="2" t="s">
        <v>716</v>
      </c>
      <c r="F237" s="2">
        <f>VLOOKUP(E237,SPSS!H:J,2,FALSE)</f>
        <v>3</v>
      </c>
      <c r="G237" s="2">
        <f>VLOOKUP(E237,SPSS!H:J,3,FALSE)</f>
        <v>44</v>
      </c>
      <c r="H237" s="2">
        <f t="shared" si="3"/>
        <v>47</v>
      </c>
    </row>
    <row r="238" spans="1:8" x14ac:dyDescent="0.25">
      <c r="A238" s="2">
        <v>237</v>
      </c>
      <c r="B238" s="2" t="s">
        <v>474</v>
      </c>
      <c r="C238" s="2" t="s">
        <v>463</v>
      </c>
      <c r="D238" s="2" t="s">
        <v>236</v>
      </c>
      <c r="E238" s="2" t="s">
        <v>717</v>
      </c>
      <c r="F238" s="2">
        <f>VLOOKUP(E238,SPSS!H:J,2,FALSE)</f>
        <v>2</v>
      </c>
      <c r="G238" s="2">
        <f>VLOOKUP(E238,SPSS!H:J,3,FALSE)</f>
        <v>21</v>
      </c>
      <c r="H238" s="2">
        <f t="shared" si="3"/>
        <v>23</v>
      </c>
    </row>
    <row r="239" spans="1:8" x14ac:dyDescent="0.25">
      <c r="A239" s="2">
        <v>238</v>
      </c>
      <c r="B239" s="2" t="s">
        <v>474</v>
      </c>
      <c r="C239" s="2" t="s">
        <v>463</v>
      </c>
      <c r="D239" s="2" t="s">
        <v>237</v>
      </c>
      <c r="E239" s="2" t="s">
        <v>718</v>
      </c>
      <c r="F239" s="2">
        <f>VLOOKUP(E239,SPSS!H:J,2,FALSE)</f>
        <v>3</v>
      </c>
      <c r="G239" s="2">
        <f>VLOOKUP(E239,SPSS!H:J,3,FALSE)</f>
        <v>55</v>
      </c>
      <c r="H239" s="2">
        <f t="shared" si="3"/>
        <v>58</v>
      </c>
    </row>
    <row r="240" spans="1:8" x14ac:dyDescent="0.25">
      <c r="A240" s="2">
        <v>239</v>
      </c>
      <c r="B240" s="2" t="s">
        <v>474</v>
      </c>
      <c r="C240" s="2" t="s">
        <v>463</v>
      </c>
      <c r="D240" s="2" t="s">
        <v>238</v>
      </c>
      <c r="E240" s="2" t="s">
        <v>719</v>
      </c>
      <c r="F240" s="2">
        <f>VLOOKUP(E240,SPSS!H:J,2,FALSE)</f>
        <v>2</v>
      </c>
      <c r="G240" s="2">
        <f>VLOOKUP(E240,SPSS!H:J,3,FALSE)</f>
        <v>24</v>
      </c>
      <c r="H240" s="2">
        <f t="shared" si="3"/>
        <v>26</v>
      </c>
    </row>
    <row r="241" spans="1:8" x14ac:dyDescent="0.25">
      <c r="A241" s="2">
        <v>240</v>
      </c>
      <c r="B241" s="2" t="s">
        <v>474</v>
      </c>
      <c r="C241" s="2" t="s">
        <v>463</v>
      </c>
      <c r="D241" s="2" t="s">
        <v>239</v>
      </c>
      <c r="E241" s="2" t="s">
        <v>720</v>
      </c>
      <c r="F241" s="2">
        <f>VLOOKUP(E241,SPSS!H:J,2,FALSE)</f>
        <v>1</v>
      </c>
      <c r="G241" s="2">
        <f>VLOOKUP(E241,SPSS!H:J,3,FALSE)</f>
        <v>10</v>
      </c>
      <c r="H241" s="2">
        <f t="shared" si="3"/>
        <v>11</v>
      </c>
    </row>
    <row r="242" spans="1:8" x14ac:dyDescent="0.25">
      <c r="A242" s="2">
        <v>241</v>
      </c>
      <c r="B242" s="2" t="s">
        <v>474</v>
      </c>
      <c r="C242" s="2" t="s">
        <v>463</v>
      </c>
      <c r="D242" s="2" t="s">
        <v>240</v>
      </c>
      <c r="E242" s="2" t="s">
        <v>721</v>
      </c>
      <c r="F242" s="2">
        <f>VLOOKUP(E242,SPSS!H:J,2,FALSE)</f>
        <v>2</v>
      </c>
      <c r="G242" s="2">
        <f>VLOOKUP(E242,SPSS!H:J,3,FALSE)</f>
        <v>59</v>
      </c>
      <c r="H242" s="2">
        <f t="shared" si="3"/>
        <v>61</v>
      </c>
    </row>
    <row r="243" spans="1:8" x14ac:dyDescent="0.25">
      <c r="A243" s="2">
        <v>242</v>
      </c>
      <c r="B243" s="2" t="s">
        <v>474</v>
      </c>
      <c r="C243" s="2" t="s">
        <v>463</v>
      </c>
      <c r="D243" s="2" t="s">
        <v>241</v>
      </c>
      <c r="E243" s="2" t="s">
        <v>722</v>
      </c>
      <c r="F243" s="2">
        <f>VLOOKUP(E243,SPSS!H:J,2,FALSE)</f>
        <v>4</v>
      </c>
      <c r="G243" s="2">
        <f>VLOOKUP(E243,SPSS!H:J,3,FALSE)</f>
        <v>32</v>
      </c>
      <c r="H243" s="2">
        <f t="shared" si="3"/>
        <v>36</v>
      </c>
    </row>
    <row r="244" spans="1:8" x14ac:dyDescent="0.25">
      <c r="A244" s="2">
        <v>243</v>
      </c>
      <c r="B244" s="2" t="s">
        <v>474</v>
      </c>
      <c r="C244" s="2" t="s">
        <v>463</v>
      </c>
      <c r="D244" s="2" t="s">
        <v>242</v>
      </c>
      <c r="E244" s="2" t="s">
        <v>723</v>
      </c>
      <c r="F244" s="2">
        <f>VLOOKUP(E244,SPSS!H:J,2,FALSE)</f>
        <v>2</v>
      </c>
      <c r="G244" s="2">
        <f>VLOOKUP(E244,SPSS!H:J,3,FALSE)</f>
        <v>13</v>
      </c>
      <c r="H244" s="2">
        <f t="shared" si="3"/>
        <v>15</v>
      </c>
    </row>
    <row r="245" spans="1:8" x14ac:dyDescent="0.25">
      <c r="A245" s="2">
        <v>244</v>
      </c>
      <c r="B245" s="2" t="s">
        <v>474</v>
      </c>
      <c r="C245" s="2" t="s">
        <v>463</v>
      </c>
      <c r="D245" s="2" t="s">
        <v>243</v>
      </c>
      <c r="E245" s="2" t="s">
        <v>724</v>
      </c>
      <c r="F245" s="2">
        <f>VLOOKUP(E245,SPSS!H:J,2,FALSE)</f>
        <v>3</v>
      </c>
      <c r="G245" s="2">
        <f>VLOOKUP(E245,SPSS!H:J,3,FALSE)</f>
        <v>27</v>
      </c>
      <c r="H245" s="2">
        <f t="shared" si="3"/>
        <v>30</v>
      </c>
    </row>
    <row r="246" spans="1:8" x14ac:dyDescent="0.25">
      <c r="A246" s="2">
        <v>245</v>
      </c>
      <c r="B246" s="2" t="s">
        <v>474</v>
      </c>
      <c r="C246" s="2" t="s">
        <v>463</v>
      </c>
      <c r="D246" s="2" t="s">
        <v>244</v>
      </c>
      <c r="E246" s="2" t="s">
        <v>725</v>
      </c>
      <c r="F246" s="2">
        <f>VLOOKUP(E246,SPSS!H:J,2,FALSE)</f>
        <v>4</v>
      </c>
      <c r="G246" s="2">
        <f>VLOOKUP(E246,SPSS!H:J,3,FALSE)</f>
        <v>25</v>
      </c>
      <c r="H246" s="2">
        <f t="shared" si="3"/>
        <v>29</v>
      </c>
    </row>
    <row r="247" spans="1:8" x14ac:dyDescent="0.25">
      <c r="A247" s="2">
        <v>246</v>
      </c>
      <c r="B247" s="2" t="s">
        <v>474</v>
      </c>
      <c r="C247" s="2" t="s">
        <v>463</v>
      </c>
      <c r="D247" s="2" t="s">
        <v>245</v>
      </c>
      <c r="E247" s="2" t="s">
        <v>726</v>
      </c>
      <c r="F247" s="2">
        <f>VLOOKUP(E247,SPSS!H:J,2,FALSE)</f>
        <v>2</v>
      </c>
      <c r="G247" s="2">
        <f>VLOOKUP(E247,SPSS!H:J,3,FALSE)</f>
        <v>18</v>
      </c>
      <c r="H247" s="2">
        <f t="shared" si="3"/>
        <v>20</v>
      </c>
    </row>
    <row r="248" spans="1:8" x14ac:dyDescent="0.25">
      <c r="A248" s="2">
        <v>247</v>
      </c>
      <c r="B248" s="2" t="s">
        <v>474</v>
      </c>
      <c r="C248" s="2" t="s">
        <v>463</v>
      </c>
      <c r="D248" s="2" t="s">
        <v>246</v>
      </c>
      <c r="E248" s="2" t="s">
        <v>727</v>
      </c>
      <c r="F248" s="2">
        <f>VLOOKUP(E248,SPSS!H:J,2,FALSE)</f>
        <v>1</v>
      </c>
      <c r="G248" s="2">
        <f>VLOOKUP(E248,SPSS!H:J,3,FALSE)</f>
        <v>25</v>
      </c>
      <c r="H248" s="2">
        <f t="shared" si="3"/>
        <v>26</v>
      </c>
    </row>
    <row r="249" spans="1:8" x14ac:dyDescent="0.25">
      <c r="A249" s="2">
        <v>248</v>
      </c>
      <c r="B249" s="2" t="s">
        <v>474</v>
      </c>
      <c r="C249" s="2" t="s">
        <v>463</v>
      </c>
      <c r="D249" s="2" t="s">
        <v>247</v>
      </c>
      <c r="E249" s="2" t="s">
        <v>728</v>
      </c>
      <c r="F249" s="2">
        <f>VLOOKUP(E249,SPSS!H:J,2,FALSE)</f>
        <v>3</v>
      </c>
      <c r="G249" s="2">
        <f>VLOOKUP(E249,SPSS!H:J,3,FALSE)</f>
        <v>32</v>
      </c>
      <c r="H249" s="2">
        <f t="shared" si="3"/>
        <v>35</v>
      </c>
    </row>
    <row r="250" spans="1:8" x14ac:dyDescent="0.25">
      <c r="A250" s="2">
        <v>249</v>
      </c>
      <c r="B250" s="2" t="s">
        <v>474</v>
      </c>
      <c r="C250" s="2" t="s">
        <v>463</v>
      </c>
      <c r="D250" s="2" t="s">
        <v>248</v>
      </c>
      <c r="E250" s="2" t="s">
        <v>729</v>
      </c>
      <c r="F250" s="2">
        <f>VLOOKUP(E250,SPSS!H:J,2,FALSE)</f>
        <v>0</v>
      </c>
      <c r="G250" s="2">
        <f>VLOOKUP(E250,SPSS!H:J,3,FALSE)</f>
        <v>28</v>
      </c>
      <c r="H250" s="2">
        <f t="shared" si="3"/>
        <v>28</v>
      </c>
    </row>
    <row r="251" spans="1:8" x14ac:dyDescent="0.25">
      <c r="A251" s="2">
        <v>250</v>
      </c>
      <c r="B251" s="2" t="s">
        <v>474</v>
      </c>
      <c r="C251" s="2" t="s">
        <v>463</v>
      </c>
      <c r="D251" s="2" t="s">
        <v>249</v>
      </c>
      <c r="E251" s="2" t="s">
        <v>730</v>
      </c>
      <c r="F251" s="2">
        <f>VLOOKUP(E251,SPSS!H:J,2,FALSE)</f>
        <v>6</v>
      </c>
      <c r="G251" s="2">
        <f>VLOOKUP(E251,SPSS!H:J,3,FALSE)</f>
        <v>22</v>
      </c>
      <c r="H251" s="2">
        <f t="shared" si="3"/>
        <v>28</v>
      </c>
    </row>
    <row r="252" spans="1:8" x14ac:dyDescent="0.25">
      <c r="A252" s="2">
        <v>251</v>
      </c>
      <c r="B252" s="2" t="s">
        <v>474</v>
      </c>
      <c r="C252" s="2" t="s">
        <v>463</v>
      </c>
      <c r="D252" s="2" t="s">
        <v>250</v>
      </c>
      <c r="E252" s="2" t="s">
        <v>731</v>
      </c>
      <c r="F252" s="2">
        <f>VLOOKUP(E252,SPSS!H:J,2,FALSE)</f>
        <v>0</v>
      </c>
      <c r="G252" s="2">
        <f>VLOOKUP(E252,SPSS!H:J,3,FALSE)</f>
        <v>13</v>
      </c>
      <c r="H252" s="2">
        <f t="shared" si="3"/>
        <v>13</v>
      </c>
    </row>
    <row r="253" spans="1:8" x14ac:dyDescent="0.25">
      <c r="A253" s="2">
        <v>252</v>
      </c>
      <c r="B253" s="2" t="s">
        <v>474</v>
      </c>
      <c r="C253" s="2" t="s">
        <v>463</v>
      </c>
      <c r="D253" s="2" t="s">
        <v>251</v>
      </c>
      <c r="E253" s="2" t="s">
        <v>732</v>
      </c>
      <c r="F253" s="2">
        <f>VLOOKUP(E253,SPSS!H:J,2,FALSE)</f>
        <v>1</v>
      </c>
      <c r="G253" s="2">
        <f>VLOOKUP(E253,SPSS!H:J,3,FALSE)</f>
        <v>18</v>
      </c>
      <c r="H253" s="2">
        <f t="shared" si="3"/>
        <v>19</v>
      </c>
    </row>
    <row r="254" spans="1:8" x14ac:dyDescent="0.25">
      <c r="A254" s="2">
        <v>253</v>
      </c>
      <c r="B254" s="2" t="s">
        <v>474</v>
      </c>
      <c r="C254" s="2" t="s">
        <v>463</v>
      </c>
      <c r="D254" s="2" t="s">
        <v>252</v>
      </c>
      <c r="E254" s="2" t="s">
        <v>733</v>
      </c>
      <c r="F254" s="2">
        <f>VLOOKUP(E254,SPSS!H:J,2,FALSE)</f>
        <v>6</v>
      </c>
      <c r="G254" s="2">
        <f>VLOOKUP(E254,SPSS!H:J,3,FALSE)</f>
        <v>32</v>
      </c>
      <c r="H254" s="2">
        <f t="shared" si="3"/>
        <v>38</v>
      </c>
    </row>
    <row r="255" spans="1:8" x14ac:dyDescent="0.25">
      <c r="A255" s="2">
        <v>254</v>
      </c>
      <c r="B255" s="2" t="s">
        <v>474</v>
      </c>
      <c r="C255" s="2" t="s">
        <v>463</v>
      </c>
      <c r="D255" s="2" t="s">
        <v>253</v>
      </c>
      <c r="E255" s="2" t="s">
        <v>734</v>
      </c>
      <c r="F255" s="2">
        <f>VLOOKUP(E255,SPSS!H:J,2,FALSE)</f>
        <v>3</v>
      </c>
      <c r="G255" s="2">
        <f>VLOOKUP(E255,SPSS!H:J,3,FALSE)</f>
        <v>37</v>
      </c>
      <c r="H255" s="2">
        <f t="shared" si="3"/>
        <v>40</v>
      </c>
    </row>
    <row r="256" spans="1:8" x14ac:dyDescent="0.25">
      <c r="A256" s="2">
        <v>255</v>
      </c>
      <c r="B256" s="2" t="s">
        <v>474</v>
      </c>
      <c r="C256" s="2" t="s">
        <v>463</v>
      </c>
      <c r="D256" s="2" t="s">
        <v>254</v>
      </c>
      <c r="E256" s="2" t="s">
        <v>735</v>
      </c>
      <c r="F256" s="2">
        <f>VLOOKUP(E256,SPSS!H:J,2,FALSE)</f>
        <v>3</v>
      </c>
      <c r="G256" s="2">
        <f>VLOOKUP(E256,SPSS!H:J,3,FALSE)</f>
        <v>17</v>
      </c>
      <c r="H256" s="2">
        <f t="shared" si="3"/>
        <v>20</v>
      </c>
    </row>
    <row r="257" spans="1:8" x14ac:dyDescent="0.25">
      <c r="A257" s="2">
        <v>256</v>
      </c>
      <c r="B257" s="2" t="s">
        <v>474</v>
      </c>
      <c r="C257" s="2" t="s">
        <v>463</v>
      </c>
      <c r="D257" s="2" t="s">
        <v>255</v>
      </c>
      <c r="E257" s="2" t="s">
        <v>736</v>
      </c>
      <c r="F257" s="2">
        <f>VLOOKUP(E257,SPSS!H:J,2,FALSE)</f>
        <v>2</v>
      </c>
      <c r="G257" s="2">
        <f>VLOOKUP(E257,SPSS!H:J,3,FALSE)</f>
        <v>21</v>
      </c>
      <c r="H257" s="2">
        <f t="shared" si="3"/>
        <v>23</v>
      </c>
    </row>
    <row r="258" spans="1:8" x14ac:dyDescent="0.25">
      <c r="A258" s="2">
        <v>257</v>
      </c>
      <c r="B258" s="2" t="s">
        <v>474</v>
      </c>
      <c r="C258" s="2" t="s">
        <v>463</v>
      </c>
      <c r="D258" s="2" t="s">
        <v>256</v>
      </c>
      <c r="E258" s="2" t="s">
        <v>737</v>
      </c>
      <c r="F258" s="2">
        <f>VLOOKUP(E258,SPSS!H:J,2,FALSE)</f>
        <v>3</v>
      </c>
      <c r="G258" s="2">
        <f>VLOOKUP(E258,SPSS!H:J,3,FALSE)</f>
        <v>25</v>
      </c>
      <c r="H258" s="2">
        <f t="shared" si="3"/>
        <v>28</v>
      </c>
    </row>
    <row r="259" spans="1:8" x14ac:dyDescent="0.25">
      <c r="A259" s="2">
        <v>258</v>
      </c>
      <c r="B259" s="2" t="s">
        <v>474</v>
      </c>
      <c r="C259" s="2" t="s">
        <v>463</v>
      </c>
      <c r="D259" s="2" t="s">
        <v>257</v>
      </c>
      <c r="E259" s="2" t="s">
        <v>738</v>
      </c>
      <c r="F259" s="2">
        <f>VLOOKUP(E259,SPSS!H:J,2,FALSE)</f>
        <v>3</v>
      </c>
      <c r="G259" s="2">
        <f>VLOOKUP(E259,SPSS!H:J,3,FALSE)</f>
        <v>21</v>
      </c>
      <c r="H259" s="2">
        <f t="shared" ref="H259:H322" si="4">SUM(F259:G259)</f>
        <v>24</v>
      </c>
    </row>
    <row r="260" spans="1:8" x14ac:dyDescent="0.25">
      <c r="A260" s="2">
        <v>259</v>
      </c>
      <c r="B260" s="2" t="s">
        <v>474</v>
      </c>
      <c r="C260" s="2" t="s">
        <v>463</v>
      </c>
      <c r="D260" s="2" t="s">
        <v>258</v>
      </c>
      <c r="E260" s="2" t="s">
        <v>739</v>
      </c>
      <c r="F260" s="2">
        <f>VLOOKUP(E260,SPSS!H:J,2,FALSE)</f>
        <v>0</v>
      </c>
      <c r="G260" s="2">
        <f>VLOOKUP(E260,SPSS!H:J,3,FALSE)</f>
        <v>4</v>
      </c>
      <c r="H260" s="2">
        <f t="shared" si="4"/>
        <v>4</v>
      </c>
    </row>
    <row r="261" spans="1:8" x14ac:dyDescent="0.25">
      <c r="A261" s="2">
        <v>260</v>
      </c>
      <c r="B261" s="2" t="s">
        <v>474</v>
      </c>
      <c r="C261" s="2" t="s">
        <v>463</v>
      </c>
      <c r="D261" s="2" t="s">
        <v>259</v>
      </c>
      <c r="E261" s="2" t="s">
        <v>740</v>
      </c>
      <c r="F261" s="2">
        <f>VLOOKUP(E261,SPSS!H:J,2,FALSE)</f>
        <v>3</v>
      </c>
      <c r="G261" s="2">
        <f>VLOOKUP(E261,SPSS!H:J,3,FALSE)</f>
        <v>31</v>
      </c>
      <c r="H261" s="2">
        <f t="shared" si="4"/>
        <v>34</v>
      </c>
    </row>
    <row r="262" spans="1:8" x14ac:dyDescent="0.25">
      <c r="A262" s="2">
        <v>261</v>
      </c>
      <c r="B262" s="2" t="s">
        <v>474</v>
      </c>
      <c r="C262" s="2" t="s">
        <v>463</v>
      </c>
      <c r="D262" s="2" t="s">
        <v>260</v>
      </c>
      <c r="E262" s="2" t="s">
        <v>741</v>
      </c>
      <c r="F262" s="2">
        <f>VLOOKUP(E262,SPSS!H:J,2,FALSE)</f>
        <v>3</v>
      </c>
      <c r="G262" s="2">
        <f>VLOOKUP(E262,SPSS!H:J,3,FALSE)</f>
        <v>39</v>
      </c>
      <c r="H262" s="2">
        <f t="shared" si="4"/>
        <v>42</v>
      </c>
    </row>
    <row r="263" spans="1:8" x14ac:dyDescent="0.25">
      <c r="A263" s="2">
        <v>262</v>
      </c>
      <c r="B263" s="2" t="s">
        <v>474</v>
      </c>
      <c r="C263" s="2" t="s">
        <v>463</v>
      </c>
      <c r="D263" s="2" t="s">
        <v>261</v>
      </c>
      <c r="E263" s="2" t="s">
        <v>742</v>
      </c>
      <c r="F263" s="2">
        <f>VLOOKUP(E263,SPSS!H:J,2,FALSE)</f>
        <v>2</v>
      </c>
      <c r="G263" s="2">
        <f>VLOOKUP(E263,SPSS!H:J,3,FALSE)</f>
        <v>9</v>
      </c>
      <c r="H263" s="2">
        <f t="shared" si="4"/>
        <v>11</v>
      </c>
    </row>
    <row r="264" spans="1:8" x14ac:dyDescent="0.25">
      <c r="A264" s="2">
        <v>263</v>
      </c>
      <c r="B264" s="2" t="s">
        <v>474</v>
      </c>
      <c r="C264" s="2" t="s">
        <v>463</v>
      </c>
      <c r="D264" s="2" t="s">
        <v>262</v>
      </c>
      <c r="E264" s="2" t="s">
        <v>743</v>
      </c>
      <c r="F264" s="2">
        <f>VLOOKUP(E264,SPSS!H:J,2,FALSE)</f>
        <v>3</v>
      </c>
      <c r="G264" s="2">
        <f>VLOOKUP(E264,SPSS!H:J,3,FALSE)</f>
        <v>28</v>
      </c>
      <c r="H264" s="2">
        <f t="shared" si="4"/>
        <v>31</v>
      </c>
    </row>
    <row r="265" spans="1:8" x14ac:dyDescent="0.25">
      <c r="A265" s="2">
        <v>264</v>
      </c>
      <c r="B265" s="2" t="s">
        <v>474</v>
      </c>
      <c r="C265" s="2" t="s">
        <v>463</v>
      </c>
      <c r="D265" s="2" t="s">
        <v>263</v>
      </c>
      <c r="E265" s="2" t="s">
        <v>744</v>
      </c>
      <c r="F265" s="2">
        <f>VLOOKUP(E265,SPSS!H:J,2,FALSE)</f>
        <v>4</v>
      </c>
      <c r="G265" s="2">
        <f>VLOOKUP(E265,SPSS!H:J,3,FALSE)</f>
        <v>25</v>
      </c>
      <c r="H265" s="2">
        <f t="shared" si="4"/>
        <v>29</v>
      </c>
    </row>
    <row r="266" spans="1:8" x14ac:dyDescent="0.25">
      <c r="A266" s="2">
        <v>265</v>
      </c>
      <c r="B266" s="2" t="s">
        <v>474</v>
      </c>
      <c r="C266" s="2" t="s">
        <v>463</v>
      </c>
      <c r="D266" s="2" t="s">
        <v>264</v>
      </c>
      <c r="E266" s="2" t="s">
        <v>745</v>
      </c>
      <c r="F266" s="2">
        <f>VLOOKUP(E266,SPSS!H:J,2,FALSE)</f>
        <v>6</v>
      </c>
      <c r="G266" s="2">
        <f>VLOOKUP(E266,SPSS!H:J,3,FALSE)</f>
        <v>55</v>
      </c>
      <c r="H266" s="2">
        <f t="shared" si="4"/>
        <v>61</v>
      </c>
    </row>
    <row r="267" spans="1:8" x14ac:dyDescent="0.25">
      <c r="A267" s="2">
        <v>266</v>
      </c>
      <c r="B267" s="2" t="s">
        <v>474</v>
      </c>
      <c r="C267" s="2" t="s">
        <v>464</v>
      </c>
      <c r="D267" s="2" t="s">
        <v>265</v>
      </c>
      <c r="E267" s="2" t="s">
        <v>746</v>
      </c>
      <c r="F267" s="2">
        <f>VLOOKUP(E267,SPSS!H:J,2,FALSE)</f>
        <v>1</v>
      </c>
      <c r="G267" s="2">
        <f>VLOOKUP(E267,SPSS!H:J,3,FALSE)</f>
        <v>25</v>
      </c>
      <c r="H267" s="2">
        <f t="shared" si="4"/>
        <v>26</v>
      </c>
    </row>
    <row r="268" spans="1:8" x14ac:dyDescent="0.25">
      <c r="A268" s="2">
        <v>267</v>
      </c>
      <c r="B268" s="2" t="s">
        <v>474</v>
      </c>
      <c r="C268" s="2" t="s">
        <v>464</v>
      </c>
      <c r="D268" s="2" t="s">
        <v>266</v>
      </c>
      <c r="E268" s="2" t="s">
        <v>747</v>
      </c>
      <c r="F268" s="2">
        <f>VLOOKUP(E268,SPSS!H:J,2,FALSE)</f>
        <v>1</v>
      </c>
      <c r="G268" s="2">
        <f>VLOOKUP(E268,SPSS!H:J,3,FALSE)</f>
        <v>16</v>
      </c>
      <c r="H268" s="2">
        <f t="shared" si="4"/>
        <v>17</v>
      </c>
    </row>
    <row r="269" spans="1:8" x14ac:dyDescent="0.25">
      <c r="A269" s="2">
        <v>268</v>
      </c>
      <c r="B269" s="2" t="s">
        <v>474</v>
      </c>
      <c r="C269" s="2" t="s">
        <v>464</v>
      </c>
      <c r="D269" s="2" t="s">
        <v>267</v>
      </c>
      <c r="E269" s="2" t="s">
        <v>748</v>
      </c>
      <c r="F269" s="2">
        <f>VLOOKUP(E269,SPSS!H:J,2,FALSE)</f>
        <v>4</v>
      </c>
      <c r="G269" s="2">
        <f>VLOOKUP(E269,SPSS!H:J,3,FALSE)</f>
        <v>34</v>
      </c>
      <c r="H269" s="2">
        <f t="shared" si="4"/>
        <v>38</v>
      </c>
    </row>
    <row r="270" spans="1:8" x14ac:dyDescent="0.25">
      <c r="A270" s="2">
        <v>269</v>
      </c>
      <c r="B270" s="2" t="s">
        <v>474</v>
      </c>
      <c r="C270" s="2" t="s">
        <v>464</v>
      </c>
      <c r="D270" s="2" t="s">
        <v>268</v>
      </c>
      <c r="E270" s="2" t="s">
        <v>749</v>
      </c>
      <c r="F270" s="2">
        <f>VLOOKUP(E270,SPSS!H:J,2,FALSE)</f>
        <v>4</v>
      </c>
      <c r="G270" s="2">
        <f>VLOOKUP(E270,SPSS!H:J,3,FALSE)</f>
        <v>43</v>
      </c>
      <c r="H270" s="2">
        <f t="shared" si="4"/>
        <v>47</v>
      </c>
    </row>
    <row r="271" spans="1:8" x14ac:dyDescent="0.25">
      <c r="A271" s="2">
        <v>270</v>
      </c>
      <c r="B271" s="2" t="s">
        <v>474</v>
      </c>
      <c r="C271" s="2" t="s">
        <v>464</v>
      </c>
      <c r="D271" s="2" t="s">
        <v>269</v>
      </c>
      <c r="E271" s="2" t="s">
        <v>750</v>
      </c>
      <c r="F271" s="2">
        <f>VLOOKUP(E271,SPSS!H:J,2,FALSE)</f>
        <v>4</v>
      </c>
      <c r="G271" s="2">
        <f>VLOOKUP(E271,SPSS!H:J,3,FALSE)</f>
        <v>42</v>
      </c>
      <c r="H271" s="2">
        <f t="shared" si="4"/>
        <v>46</v>
      </c>
    </row>
    <row r="272" spans="1:8" x14ac:dyDescent="0.25">
      <c r="A272" s="2">
        <v>271</v>
      </c>
      <c r="B272" s="2" t="s">
        <v>474</v>
      </c>
      <c r="C272" s="2" t="s">
        <v>464</v>
      </c>
      <c r="D272" s="2" t="s">
        <v>270</v>
      </c>
      <c r="E272" s="2" t="s">
        <v>751</v>
      </c>
      <c r="F272" s="2">
        <f>VLOOKUP(E272,SPSS!H:J,2,FALSE)</f>
        <v>1</v>
      </c>
      <c r="G272" s="2">
        <f>VLOOKUP(E272,SPSS!H:J,3,FALSE)</f>
        <v>33</v>
      </c>
      <c r="H272" s="2">
        <f t="shared" si="4"/>
        <v>34</v>
      </c>
    </row>
    <row r="273" spans="1:8" x14ac:dyDescent="0.25">
      <c r="A273" s="2">
        <v>272</v>
      </c>
      <c r="B273" s="2" t="s">
        <v>474</v>
      </c>
      <c r="C273" s="2" t="s">
        <v>464</v>
      </c>
      <c r="D273" s="2" t="s">
        <v>271</v>
      </c>
      <c r="E273" s="2" t="s">
        <v>752</v>
      </c>
      <c r="F273" s="2">
        <f>VLOOKUP(E273,SPSS!H:J,2,FALSE)</f>
        <v>0</v>
      </c>
      <c r="G273" s="2">
        <f>VLOOKUP(E273,SPSS!H:J,3,FALSE)</f>
        <v>21</v>
      </c>
      <c r="H273" s="2">
        <f t="shared" si="4"/>
        <v>21</v>
      </c>
    </row>
    <row r="274" spans="1:8" x14ac:dyDescent="0.25">
      <c r="A274" s="2">
        <v>273</v>
      </c>
      <c r="B274" s="2" t="s">
        <v>474</v>
      </c>
      <c r="C274" s="2" t="s">
        <v>464</v>
      </c>
      <c r="D274" s="2" t="s">
        <v>272</v>
      </c>
      <c r="E274" s="2" t="s">
        <v>753</v>
      </c>
      <c r="F274" s="2">
        <f>VLOOKUP(E274,SPSS!H:J,2,FALSE)</f>
        <v>3</v>
      </c>
      <c r="G274" s="2">
        <f>VLOOKUP(E274,SPSS!H:J,3,FALSE)</f>
        <v>20</v>
      </c>
      <c r="H274" s="2">
        <f t="shared" si="4"/>
        <v>23</v>
      </c>
    </row>
    <row r="275" spans="1:8" x14ac:dyDescent="0.25">
      <c r="A275" s="2">
        <v>274</v>
      </c>
      <c r="B275" s="2" t="s">
        <v>474</v>
      </c>
      <c r="C275" s="2" t="s">
        <v>464</v>
      </c>
      <c r="D275" s="2" t="s">
        <v>273</v>
      </c>
      <c r="E275" s="2" t="s">
        <v>754</v>
      </c>
      <c r="F275" s="2">
        <f>VLOOKUP(E275,SPSS!H:J,2,FALSE)</f>
        <v>6</v>
      </c>
      <c r="G275" s="2">
        <f>VLOOKUP(E275,SPSS!H:J,3,FALSE)</f>
        <v>39</v>
      </c>
      <c r="H275" s="2">
        <f t="shared" si="4"/>
        <v>45</v>
      </c>
    </row>
    <row r="276" spans="1:8" x14ac:dyDescent="0.25">
      <c r="A276" s="2">
        <v>275</v>
      </c>
      <c r="B276" s="2" t="s">
        <v>474</v>
      </c>
      <c r="C276" s="2" t="s">
        <v>464</v>
      </c>
      <c r="D276" s="2" t="s">
        <v>274</v>
      </c>
      <c r="E276" s="2" t="s">
        <v>755</v>
      </c>
      <c r="F276" s="2">
        <f>VLOOKUP(E276,SPSS!H:J,2,FALSE)</f>
        <v>0</v>
      </c>
      <c r="G276" s="2">
        <f>VLOOKUP(E276,SPSS!H:J,3,FALSE)</f>
        <v>9</v>
      </c>
      <c r="H276" s="2">
        <f t="shared" si="4"/>
        <v>9</v>
      </c>
    </row>
    <row r="277" spans="1:8" x14ac:dyDescent="0.25">
      <c r="A277" s="2">
        <v>276</v>
      </c>
      <c r="B277" s="2" t="s">
        <v>474</v>
      </c>
      <c r="C277" s="2" t="s">
        <v>464</v>
      </c>
      <c r="D277" s="2" t="s">
        <v>275</v>
      </c>
      <c r="E277" s="2" t="s">
        <v>756</v>
      </c>
      <c r="F277" s="2">
        <f>VLOOKUP(E277,SPSS!H:J,2,FALSE)</f>
        <v>0</v>
      </c>
      <c r="G277" s="2">
        <f>VLOOKUP(E277,SPSS!H:J,3,FALSE)</f>
        <v>21</v>
      </c>
      <c r="H277" s="2">
        <f t="shared" si="4"/>
        <v>21</v>
      </c>
    </row>
    <row r="278" spans="1:8" x14ac:dyDescent="0.25">
      <c r="A278" s="2">
        <v>277</v>
      </c>
      <c r="B278" s="2" t="s">
        <v>474</v>
      </c>
      <c r="C278" s="2" t="s">
        <v>464</v>
      </c>
      <c r="D278" s="2" t="s">
        <v>276</v>
      </c>
      <c r="E278" s="2" t="s">
        <v>757</v>
      </c>
      <c r="F278" s="2">
        <f>VLOOKUP(E278,SPSS!H:J,2,FALSE)</f>
        <v>1</v>
      </c>
      <c r="G278" s="2">
        <f>VLOOKUP(E278,SPSS!H:J,3,FALSE)</f>
        <v>29</v>
      </c>
      <c r="H278" s="2">
        <f t="shared" si="4"/>
        <v>30</v>
      </c>
    </row>
    <row r="279" spans="1:8" x14ac:dyDescent="0.25">
      <c r="A279" s="2">
        <v>278</v>
      </c>
      <c r="B279" s="2" t="s">
        <v>474</v>
      </c>
      <c r="C279" s="2" t="s">
        <v>464</v>
      </c>
      <c r="D279" s="2" t="s">
        <v>277</v>
      </c>
      <c r="E279" s="2" t="s">
        <v>758</v>
      </c>
      <c r="F279" s="2">
        <f>VLOOKUP(E279,SPSS!H:J,2,FALSE)</f>
        <v>3</v>
      </c>
      <c r="G279" s="2">
        <f>VLOOKUP(E279,SPSS!H:J,3,FALSE)</f>
        <v>47</v>
      </c>
      <c r="H279" s="2">
        <f t="shared" si="4"/>
        <v>50</v>
      </c>
    </row>
    <row r="280" spans="1:8" x14ac:dyDescent="0.25">
      <c r="A280" s="2">
        <v>279</v>
      </c>
      <c r="B280" s="2" t="s">
        <v>474</v>
      </c>
      <c r="C280" s="2" t="s">
        <v>464</v>
      </c>
      <c r="D280" s="2" t="s">
        <v>278</v>
      </c>
      <c r="E280" s="2" t="s">
        <v>759</v>
      </c>
      <c r="F280" s="2">
        <f>VLOOKUP(E280,SPSS!H:J,2,FALSE)</f>
        <v>0</v>
      </c>
      <c r="G280" s="2">
        <f>VLOOKUP(E280,SPSS!H:J,3,FALSE)</f>
        <v>4</v>
      </c>
      <c r="H280" s="2">
        <f t="shared" si="4"/>
        <v>4</v>
      </c>
    </row>
    <row r="281" spans="1:8" x14ac:dyDescent="0.25">
      <c r="A281" s="2">
        <v>280</v>
      </c>
      <c r="B281" s="2" t="s">
        <v>474</v>
      </c>
      <c r="C281" s="2" t="s">
        <v>464</v>
      </c>
      <c r="D281" s="2" t="s">
        <v>279</v>
      </c>
      <c r="E281" s="2" t="s">
        <v>760</v>
      </c>
      <c r="F281" s="2">
        <f>VLOOKUP(E281,SPSS!H:J,2,FALSE)</f>
        <v>3</v>
      </c>
      <c r="G281" s="2">
        <f>VLOOKUP(E281,SPSS!H:J,3,FALSE)</f>
        <v>18</v>
      </c>
      <c r="H281" s="2">
        <f t="shared" si="4"/>
        <v>21</v>
      </c>
    </row>
    <row r="282" spans="1:8" x14ac:dyDescent="0.25">
      <c r="A282" s="2">
        <v>281</v>
      </c>
      <c r="B282" s="2" t="s">
        <v>474</v>
      </c>
      <c r="C282" s="2" t="s">
        <v>464</v>
      </c>
      <c r="D282" s="2" t="s">
        <v>280</v>
      </c>
      <c r="E282" s="2" t="s">
        <v>761</v>
      </c>
      <c r="F282" s="2">
        <f>VLOOKUP(E282,SPSS!H:J,2,FALSE)</f>
        <v>1</v>
      </c>
      <c r="G282" s="2">
        <f>VLOOKUP(E282,SPSS!H:J,3,FALSE)</f>
        <v>20</v>
      </c>
      <c r="H282" s="2">
        <f t="shared" si="4"/>
        <v>21</v>
      </c>
    </row>
    <row r="283" spans="1:8" x14ac:dyDescent="0.25">
      <c r="A283" s="2">
        <v>282</v>
      </c>
      <c r="B283" s="2" t="s">
        <v>474</v>
      </c>
      <c r="C283" s="2" t="s">
        <v>464</v>
      </c>
      <c r="D283" s="2" t="s">
        <v>281</v>
      </c>
      <c r="E283" s="2" t="s">
        <v>762</v>
      </c>
      <c r="F283" s="2">
        <f>VLOOKUP(E283,SPSS!H:J,2,FALSE)</f>
        <v>1</v>
      </c>
      <c r="G283" s="2">
        <f>VLOOKUP(E283,SPSS!H:J,3,FALSE)</f>
        <v>21</v>
      </c>
      <c r="H283" s="2">
        <f t="shared" si="4"/>
        <v>22</v>
      </c>
    </row>
    <row r="284" spans="1:8" x14ac:dyDescent="0.25">
      <c r="A284" s="2">
        <v>283</v>
      </c>
      <c r="B284" s="2" t="s">
        <v>474</v>
      </c>
      <c r="C284" s="2" t="s">
        <v>464</v>
      </c>
      <c r="D284" s="2" t="s">
        <v>282</v>
      </c>
      <c r="E284" s="2" t="s">
        <v>763</v>
      </c>
      <c r="F284" s="2">
        <f>VLOOKUP(E284,SPSS!H:J,2,FALSE)</f>
        <v>3</v>
      </c>
      <c r="G284" s="2">
        <f>VLOOKUP(E284,SPSS!H:J,3,FALSE)</f>
        <v>21</v>
      </c>
      <c r="H284" s="2">
        <f t="shared" si="4"/>
        <v>24</v>
      </c>
    </row>
    <row r="285" spans="1:8" x14ac:dyDescent="0.25">
      <c r="A285" s="2">
        <v>284</v>
      </c>
      <c r="B285" s="2" t="s">
        <v>474</v>
      </c>
      <c r="C285" s="2" t="s">
        <v>464</v>
      </c>
      <c r="D285" s="2" t="s">
        <v>283</v>
      </c>
      <c r="E285" s="2" t="s">
        <v>764</v>
      </c>
      <c r="F285" s="2">
        <f>VLOOKUP(E285,SPSS!H:J,2,FALSE)</f>
        <v>0</v>
      </c>
      <c r="G285" s="2">
        <f>VLOOKUP(E285,SPSS!H:J,3,FALSE)</f>
        <v>17</v>
      </c>
      <c r="H285" s="2">
        <f t="shared" si="4"/>
        <v>17</v>
      </c>
    </row>
    <row r="286" spans="1:8" x14ac:dyDescent="0.25">
      <c r="A286" s="2">
        <v>285</v>
      </c>
      <c r="B286" s="2" t="s">
        <v>474</v>
      </c>
      <c r="C286" s="2" t="s">
        <v>464</v>
      </c>
      <c r="D286" s="2" t="s">
        <v>284</v>
      </c>
      <c r="E286" s="2" t="s">
        <v>765</v>
      </c>
      <c r="F286" s="2">
        <f>VLOOKUP(E286,SPSS!H:J,2,FALSE)</f>
        <v>1</v>
      </c>
      <c r="G286" s="2">
        <f>VLOOKUP(E286,SPSS!H:J,3,FALSE)</f>
        <v>19</v>
      </c>
      <c r="H286" s="2">
        <f t="shared" si="4"/>
        <v>20</v>
      </c>
    </row>
    <row r="287" spans="1:8" x14ac:dyDescent="0.25">
      <c r="A287" s="2">
        <v>286</v>
      </c>
      <c r="B287" s="2" t="s">
        <v>474</v>
      </c>
      <c r="C287" s="2" t="s">
        <v>464</v>
      </c>
      <c r="D287" s="2" t="s">
        <v>285</v>
      </c>
      <c r="E287" s="2" t="s">
        <v>766</v>
      </c>
      <c r="F287" s="2">
        <f>VLOOKUP(E287,SPSS!H:J,2,FALSE)</f>
        <v>1</v>
      </c>
      <c r="G287" s="2">
        <f>VLOOKUP(E287,SPSS!H:J,3,FALSE)</f>
        <v>18</v>
      </c>
      <c r="H287" s="2">
        <f t="shared" si="4"/>
        <v>19</v>
      </c>
    </row>
    <row r="288" spans="1:8" x14ac:dyDescent="0.25">
      <c r="A288" s="2">
        <v>287</v>
      </c>
      <c r="B288" s="2" t="s">
        <v>474</v>
      </c>
      <c r="C288" s="2" t="s">
        <v>464</v>
      </c>
      <c r="D288" s="2" t="s">
        <v>286</v>
      </c>
      <c r="E288" s="2" t="s">
        <v>767</v>
      </c>
      <c r="F288" s="2">
        <f>VLOOKUP(E288,SPSS!H:J,2,FALSE)</f>
        <v>6</v>
      </c>
      <c r="G288" s="2">
        <f>VLOOKUP(E288,SPSS!H:J,3,FALSE)</f>
        <v>43</v>
      </c>
      <c r="H288" s="2">
        <f t="shared" si="4"/>
        <v>49</v>
      </c>
    </row>
    <row r="289" spans="1:8" x14ac:dyDescent="0.25">
      <c r="A289" s="2">
        <v>288</v>
      </c>
      <c r="B289" s="2" t="s">
        <v>474</v>
      </c>
      <c r="C289" s="2" t="s">
        <v>464</v>
      </c>
      <c r="D289" s="2" t="s">
        <v>287</v>
      </c>
      <c r="E289" s="2" t="s">
        <v>768</v>
      </c>
      <c r="F289" s="2">
        <f>VLOOKUP(E289,SPSS!H:J,2,FALSE)</f>
        <v>3</v>
      </c>
      <c r="G289" s="2">
        <f>VLOOKUP(E289,SPSS!H:J,3,FALSE)</f>
        <v>16</v>
      </c>
      <c r="H289" s="2">
        <f t="shared" si="4"/>
        <v>19</v>
      </c>
    </row>
    <row r="290" spans="1:8" x14ac:dyDescent="0.25">
      <c r="A290" s="2">
        <v>289</v>
      </c>
      <c r="B290" s="2" t="s">
        <v>474</v>
      </c>
      <c r="C290" s="2" t="s">
        <v>464</v>
      </c>
      <c r="D290" s="2" t="s">
        <v>288</v>
      </c>
      <c r="E290" s="2" t="s">
        <v>769</v>
      </c>
      <c r="F290" s="2">
        <f>VLOOKUP(E290,SPSS!H:J,2,FALSE)</f>
        <v>0</v>
      </c>
      <c r="G290" s="2">
        <f>VLOOKUP(E290,SPSS!H:J,3,FALSE)</f>
        <v>22</v>
      </c>
      <c r="H290" s="2">
        <f t="shared" si="4"/>
        <v>22</v>
      </c>
    </row>
    <row r="291" spans="1:8" x14ac:dyDescent="0.25">
      <c r="A291" s="2">
        <v>290</v>
      </c>
      <c r="B291" s="2" t="s">
        <v>474</v>
      </c>
      <c r="C291" s="2" t="s">
        <v>464</v>
      </c>
      <c r="D291" s="2" t="s">
        <v>289</v>
      </c>
      <c r="E291" s="2" t="s">
        <v>770</v>
      </c>
      <c r="F291" s="2">
        <f>VLOOKUP(E291,SPSS!H:J,2,FALSE)</f>
        <v>1</v>
      </c>
      <c r="G291" s="2">
        <f>VLOOKUP(E291,SPSS!H:J,3,FALSE)</f>
        <v>18</v>
      </c>
      <c r="H291" s="2">
        <f t="shared" si="4"/>
        <v>19</v>
      </c>
    </row>
    <row r="292" spans="1:8" x14ac:dyDescent="0.25">
      <c r="A292" s="2">
        <v>291</v>
      </c>
      <c r="B292" s="2" t="s">
        <v>474</v>
      </c>
      <c r="C292" s="2" t="s">
        <v>464</v>
      </c>
      <c r="D292" s="2" t="s">
        <v>290</v>
      </c>
      <c r="E292" s="2" t="s">
        <v>771</v>
      </c>
      <c r="F292" s="2">
        <f>VLOOKUP(E292,SPSS!H:J,2,FALSE)</f>
        <v>2</v>
      </c>
      <c r="G292" s="2">
        <f>VLOOKUP(E292,SPSS!H:J,3,FALSE)</f>
        <v>19</v>
      </c>
      <c r="H292" s="2">
        <f t="shared" si="4"/>
        <v>21</v>
      </c>
    </row>
    <row r="293" spans="1:8" x14ac:dyDescent="0.25">
      <c r="A293" s="2">
        <v>292</v>
      </c>
      <c r="B293" s="2" t="s">
        <v>474</v>
      </c>
      <c r="C293" s="2" t="s">
        <v>464</v>
      </c>
      <c r="D293" s="2" t="s">
        <v>291</v>
      </c>
      <c r="E293" s="2" t="s">
        <v>772</v>
      </c>
      <c r="F293" s="2">
        <f>VLOOKUP(E293,SPSS!H:J,2,FALSE)</f>
        <v>3</v>
      </c>
      <c r="G293" s="2">
        <f>VLOOKUP(E293,SPSS!H:J,3,FALSE)</f>
        <v>45</v>
      </c>
      <c r="H293" s="2">
        <f t="shared" si="4"/>
        <v>48</v>
      </c>
    </row>
    <row r="294" spans="1:8" x14ac:dyDescent="0.25">
      <c r="A294" s="2">
        <v>293</v>
      </c>
      <c r="B294" s="2" t="s">
        <v>474</v>
      </c>
      <c r="C294" s="2" t="s">
        <v>464</v>
      </c>
      <c r="D294" s="2" t="s">
        <v>292</v>
      </c>
      <c r="E294" s="2" t="s">
        <v>773</v>
      </c>
      <c r="F294" s="2">
        <f>VLOOKUP(E294,SPSS!H:J,2,FALSE)</f>
        <v>1</v>
      </c>
      <c r="G294" s="2">
        <f>VLOOKUP(E294,SPSS!H:J,3,FALSE)</f>
        <v>12</v>
      </c>
      <c r="H294" s="2">
        <f t="shared" si="4"/>
        <v>13</v>
      </c>
    </row>
    <row r="295" spans="1:8" x14ac:dyDescent="0.25">
      <c r="A295" s="2">
        <v>294</v>
      </c>
      <c r="B295" s="2" t="s">
        <v>474</v>
      </c>
      <c r="C295" s="2" t="s">
        <v>464</v>
      </c>
      <c r="D295" s="2" t="s">
        <v>293</v>
      </c>
      <c r="E295" s="2" t="s">
        <v>774</v>
      </c>
      <c r="F295" s="2">
        <f>VLOOKUP(E295,SPSS!H:J,2,FALSE)</f>
        <v>3</v>
      </c>
      <c r="G295" s="2">
        <f>VLOOKUP(E295,SPSS!H:J,3,FALSE)</f>
        <v>15</v>
      </c>
      <c r="H295" s="2">
        <f t="shared" si="4"/>
        <v>18</v>
      </c>
    </row>
    <row r="296" spans="1:8" x14ac:dyDescent="0.25">
      <c r="A296" s="2">
        <v>295</v>
      </c>
      <c r="B296" s="2" t="s">
        <v>474</v>
      </c>
      <c r="C296" s="2" t="s">
        <v>464</v>
      </c>
      <c r="D296" s="2" t="s">
        <v>294</v>
      </c>
      <c r="E296" s="2" t="s">
        <v>775</v>
      </c>
      <c r="F296" s="2">
        <f>VLOOKUP(E296,SPSS!H:J,2,FALSE)</f>
        <v>2</v>
      </c>
      <c r="G296" s="2">
        <f>VLOOKUP(E296,SPSS!H:J,3,FALSE)</f>
        <v>16</v>
      </c>
      <c r="H296" s="2">
        <f t="shared" si="4"/>
        <v>18</v>
      </c>
    </row>
    <row r="297" spans="1:8" x14ac:dyDescent="0.25">
      <c r="A297" s="2">
        <v>296</v>
      </c>
      <c r="B297" s="2" t="s">
        <v>474</v>
      </c>
      <c r="C297" s="2" t="s">
        <v>464</v>
      </c>
      <c r="D297" s="2" t="s">
        <v>295</v>
      </c>
      <c r="E297" s="2" t="s">
        <v>776</v>
      </c>
      <c r="F297" s="2">
        <f>VLOOKUP(E297,SPSS!H:J,2,FALSE)</f>
        <v>1</v>
      </c>
      <c r="G297" s="2">
        <f>VLOOKUP(E297,SPSS!H:J,3,FALSE)</f>
        <v>18</v>
      </c>
      <c r="H297" s="2">
        <f t="shared" si="4"/>
        <v>19</v>
      </c>
    </row>
    <row r="298" spans="1:8" x14ac:dyDescent="0.25">
      <c r="A298" s="2">
        <v>297</v>
      </c>
      <c r="B298" s="2" t="s">
        <v>474</v>
      </c>
      <c r="C298" s="2" t="s">
        <v>464</v>
      </c>
      <c r="D298" s="2" t="s">
        <v>296</v>
      </c>
      <c r="E298" s="2" t="s">
        <v>777</v>
      </c>
      <c r="F298" s="2">
        <f>VLOOKUP(E298,SPSS!H:J,2,FALSE)</f>
        <v>3</v>
      </c>
      <c r="G298" s="2">
        <f>VLOOKUP(E298,SPSS!H:J,3,FALSE)</f>
        <v>11</v>
      </c>
      <c r="H298" s="2">
        <f t="shared" si="4"/>
        <v>14</v>
      </c>
    </row>
    <row r="299" spans="1:8" x14ac:dyDescent="0.25">
      <c r="A299" s="2">
        <v>298</v>
      </c>
      <c r="B299" s="2" t="s">
        <v>474</v>
      </c>
      <c r="C299" s="2" t="s">
        <v>464</v>
      </c>
      <c r="D299" s="2" t="s">
        <v>297</v>
      </c>
      <c r="E299" s="2" t="s">
        <v>778</v>
      </c>
      <c r="F299" s="2">
        <f>VLOOKUP(E299,SPSS!H:J,2,FALSE)</f>
        <v>0</v>
      </c>
      <c r="G299" s="2">
        <f>VLOOKUP(E299,SPSS!H:J,3,FALSE)</f>
        <v>20</v>
      </c>
      <c r="H299" s="2">
        <f t="shared" si="4"/>
        <v>20</v>
      </c>
    </row>
    <row r="300" spans="1:8" x14ac:dyDescent="0.25">
      <c r="A300" s="2">
        <v>299</v>
      </c>
      <c r="B300" s="2" t="s">
        <v>474</v>
      </c>
      <c r="C300" s="2" t="s">
        <v>464</v>
      </c>
      <c r="D300" s="2" t="s">
        <v>298</v>
      </c>
      <c r="E300" s="2" t="s">
        <v>779</v>
      </c>
      <c r="F300" s="2">
        <f>VLOOKUP(E300,SPSS!H:J,2,FALSE)</f>
        <v>2</v>
      </c>
      <c r="G300" s="2">
        <f>VLOOKUP(E300,SPSS!H:J,3,FALSE)</f>
        <v>25</v>
      </c>
      <c r="H300" s="2">
        <f t="shared" si="4"/>
        <v>27</v>
      </c>
    </row>
    <row r="301" spans="1:8" x14ac:dyDescent="0.25">
      <c r="A301" s="2">
        <v>300</v>
      </c>
      <c r="B301" s="2" t="s">
        <v>474</v>
      </c>
      <c r="C301" s="2" t="s">
        <v>464</v>
      </c>
      <c r="D301" s="2" t="s">
        <v>299</v>
      </c>
      <c r="E301" s="2" t="s">
        <v>780</v>
      </c>
      <c r="F301" s="2">
        <f>VLOOKUP(E301,SPSS!H:J,2,FALSE)</f>
        <v>9</v>
      </c>
      <c r="G301" s="2">
        <f>VLOOKUP(E301,SPSS!H:J,3,FALSE)</f>
        <v>58</v>
      </c>
      <c r="H301" s="2">
        <f t="shared" si="4"/>
        <v>67</v>
      </c>
    </row>
    <row r="302" spans="1:8" x14ac:dyDescent="0.25">
      <c r="A302" s="2">
        <v>301</v>
      </c>
      <c r="B302" s="2" t="s">
        <v>474</v>
      </c>
      <c r="C302" s="2" t="s">
        <v>464</v>
      </c>
      <c r="D302" s="2" t="s">
        <v>300</v>
      </c>
      <c r="E302" s="2" t="s">
        <v>781</v>
      </c>
      <c r="F302" s="2">
        <f>VLOOKUP(E302,SPSS!H:J,2,FALSE)</f>
        <v>0</v>
      </c>
      <c r="G302" s="2">
        <f>VLOOKUP(E302,SPSS!H:J,3,FALSE)</f>
        <v>8</v>
      </c>
      <c r="H302" s="2">
        <f t="shared" si="4"/>
        <v>8</v>
      </c>
    </row>
    <row r="303" spans="1:8" x14ac:dyDescent="0.25">
      <c r="A303" s="2">
        <v>302</v>
      </c>
      <c r="B303" s="2" t="s">
        <v>474</v>
      </c>
      <c r="C303" s="2" t="s">
        <v>464</v>
      </c>
      <c r="D303" s="2" t="s">
        <v>301</v>
      </c>
      <c r="E303" s="2" t="s">
        <v>782</v>
      </c>
      <c r="F303" s="2">
        <f>VLOOKUP(E303,SPSS!H:J,2,FALSE)</f>
        <v>4</v>
      </c>
      <c r="G303" s="2">
        <f>VLOOKUP(E303,SPSS!H:J,3,FALSE)</f>
        <v>32</v>
      </c>
      <c r="H303" s="2">
        <f t="shared" si="4"/>
        <v>36</v>
      </c>
    </row>
    <row r="304" spans="1:8" x14ac:dyDescent="0.25">
      <c r="A304" s="2">
        <v>303</v>
      </c>
      <c r="B304" s="2" t="s">
        <v>474</v>
      </c>
      <c r="C304" s="2" t="s">
        <v>464</v>
      </c>
      <c r="D304" s="2" t="s">
        <v>302</v>
      </c>
      <c r="E304" s="2" t="s">
        <v>783</v>
      </c>
      <c r="F304" s="2">
        <f>VLOOKUP(E304,SPSS!H:J,2,FALSE)</f>
        <v>3</v>
      </c>
      <c r="G304" s="2">
        <f>VLOOKUP(E304,SPSS!H:J,3,FALSE)</f>
        <v>19</v>
      </c>
      <c r="H304" s="2">
        <f t="shared" si="4"/>
        <v>22</v>
      </c>
    </row>
    <row r="305" spans="1:8" x14ac:dyDescent="0.25">
      <c r="A305" s="2">
        <v>304</v>
      </c>
      <c r="B305" s="2" t="s">
        <v>474</v>
      </c>
      <c r="C305" s="2" t="s">
        <v>464</v>
      </c>
      <c r="D305" s="2" t="s">
        <v>303</v>
      </c>
      <c r="E305" s="2" t="s">
        <v>784</v>
      </c>
      <c r="F305" s="2">
        <f>VLOOKUP(E305,SPSS!H:J,2,FALSE)</f>
        <v>5</v>
      </c>
      <c r="G305" s="2">
        <f>VLOOKUP(E305,SPSS!H:J,3,FALSE)</f>
        <v>43</v>
      </c>
      <c r="H305" s="2">
        <f t="shared" si="4"/>
        <v>48</v>
      </c>
    </row>
    <row r="306" spans="1:8" x14ac:dyDescent="0.25">
      <c r="A306" s="2">
        <v>305</v>
      </c>
      <c r="B306" s="2" t="s">
        <v>475</v>
      </c>
      <c r="C306" s="2" t="s">
        <v>465</v>
      </c>
      <c r="D306" s="2" t="s">
        <v>304</v>
      </c>
      <c r="E306" s="2" t="s">
        <v>785</v>
      </c>
      <c r="F306" s="2">
        <f>VLOOKUP(E306,SPSS!H:J,2,FALSE)</f>
        <v>1</v>
      </c>
      <c r="G306" s="2">
        <f>VLOOKUP(E306,SPSS!H:J,3,FALSE)</f>
        <v>37</v>
      </c>
      <c r="H306" s="2">
        <f t="shared" si="4"/>
        <v>38</v>
      </c>
    </row>
    <row r="307" spans="1:8" x14ac:dyDescent="0.25">
      <c r="A307" s="2">
        <v>306</v>
      </c>
      <c r="B307" s="2" t="s">
        <v>475</v>
      </c>
      <c r="C307" s="2" t="s">
        <v>465</v>
      </c>
      <c r="D307" s="2" t="s">
        <v>305</v>
      </c>
      <c r="E307" s="2" t="s">
        <v>786</v>
      </c>
      <c r="F307" s="2">
        <f>VLOOKUP(E307,SPSS!H:J,2,FALSE)</f>
        <v>2</v>
      </c>
      <c r="G307" s="2">
        <f>VLOOKUP(E307,SPSS!H:J,3,FALSE)</f>
        <v>23</v>
      </c>
      <c r="H307" s="2">
        <f t="shared" si="4"/>
        <v>25</v>
      </c>
    </row>
    <row r="308" spans="1:8" x14ac:dyDescent="0.25">
      <c r="A308" s="2">
        <v>307</v>
      </c>
      <c r="B308" s="2" t="s">
        <v>475</v>
      </c>
      <c r="C308" s="2" t="s">
        <v>465</v>
      </c>
      <c r="D308" s="2" t="s">
        <v>306</v>
      </c>
      <c r="E308" s="2" t="s">
        <v>787</v>
      </c>
      <c r="F308" s="2">
        <f>VLOOKUP(E308,SPSS!H:J,2,FALSE)</f>
        <v>4</v>
      </c>
      <c r="G308" s="2">
        <f>VLOOKUP(E308,SPSS!H:J,3,FALSE)</f>
        <v>23</v>
      </c>
      <c r="H308" s="2">
        <f t="shared" si="4"/>
        <v>27</v>
      </c>
    </row>
    <row r="309" spans="1:8" x14ac:dyDescent="0.25">
      <c r="A309" s="2">
        <v>308</v>
      </c>
      <c r="B309" s="2" t="s">
        <v>475</v>
      </c>
      <c r="C309" s="2" t="s">
        <v>465</v>
      </c>
      <c r="D309" s="2" t="s">
        <v>307</v>
      </c>
      <c r="E309" s="2" t="s">
        <v>788</v>
      </c>
      <c r="F309" s="2">
        <f>VLOOKUP(E309,SPSS!H:J,2,FALSE)</f>
        <v>0</v>
      </c>
      <c r="G309" s="2">
        <f>VLOOKUP(E309,SPSS!H:J,3,FALSE)</f>
        <v>28</v>
      </c>
      <c r="H309" s="2">
        <f t="shared" si="4"/>
        <v>28</v>
      </c>
    </row>
    <row r="310" spans="1:8" x14ac:dyDescent="0.25">
      <c r="A310" s="2">
        <v>309</v>
      </c>
      <c r="B310" s="2" t="s">
        <v>475</v>
      </c>
      <c r="C310" s="2" t="s">
        <v>465</v>
      </c>
      <c r="D310" s="2" t="s">
        <v>308</v>
      </c>
      <c r="E310" s="2" t="s">
        <v>789</v>
      </c>
      <c r="F310" s="2">
        <f>VLOOKUP(E310,SPSS!H:J,2,FALSE)</f>
        <v>1</v>
      </c>
      <c r="G310" s="2">
        <f>VLOOKUP(E310,SPSS!H:J,3,FALSE)</f>
        <v>25</v>
      </c>
      <c r="H310" s="2">
        <f t="shared" si="4"/>
        <v>26</v>
      </c>
    </row>
    <row r="311" spans="1:8" x14ac:dyDescent="0.25">
      <c r="A311" s="2">
        <v>310</v>
      </c>
      <c r="B311" s="2" t="s">
        <v>475</v>
      </c>
      <c r="C311" s="2" t="s">
        <v>465</v>
      </c>
      <c r="D311" s="2" t="s">
        <v>309</v>
      </c>
      <c r="E311" s="2" t="s">
        <v>790</v>
      </c>
      <c r="F311" s="2">
        <f>VLOOKUP(E311,SPSS!H:J,2,FALSE)</f>
        <v>4</v>
      </c>
      <c r="G311" s="2">
        <f>VLOOKUP(E311,SPSS!H:J,3,FALSE)</f>
        <v>30</v>
      </c>
      <c r="H311" s="2">
        <f t="shared" si="4"/>
        <v>34</v>
      </c>
    </row>
    <row r="312" spans="1:8" x14ac:dyDescent="0.25">
      <c r="A312" s="2">
        <v>311</v>
      </c>
      <c r="B312" s="2" t="s">
        <v>475</v>
      </c>
      <c r="C312" s="2" t="s">
        <v>465</v>
      </c>
      <c r="D312" s="2" t="s">
        <v>310</v>
      </c>
      <c r="E312" s="2" t="s">
        <v>791</v>
      </c>
      <c r="F312" s="2">
        <f>VLOOKUP(E312,SPSS!H:J,2,FALSE)</f>
        <v>0</v>
      </c>
      <c r="G312" s="2">
        <f>VLOOKUP(E312,SPSS!H:J,3,FALSE)</f>
        <v>48</v>
      </c>
      <c r="H312" s="2">
        <f t="shared" si="4"/>
        <v>48</v>
      </c>
    </row>
    <row r="313" spans="1:8" x14ac:dyDescent="0.25">
      <c r="A313" s="2">
        <v>312</v>
      </c>
      <c r="B313" s="2" t="s">
        <v>475</v>
      </c>
      <c r="C313" s="2" t="s">
        <v>465</v>
      </c>
      <c r="D313" s="2" t="s">
        <v>311</v>
      </c>
      <c r="E313" s="2" t="s">
        <v>792</v>
      </c>
      <c r="F313" s="2">
        <f>VLOOKUP(E313,SPSS!H:J,2,FALSE)</f>
        <v>3</v>
      </c>
      <c r="G313" s="2">
        <f>VLOOKUP(E313,SPSS!H:J,3,FALSE)</f>
        <v>23</v>
      </c>
      <c r="H313" s="2">
        <f t="shared" si="4"/>
        <v>26</v>
      </c>
    </row>
    <row r="314" spans="1:8" x14ac:dyDescent="0.25">
      <c r="A314" s="2">
        <v>313</v>
      </c>
      <c r="B314" s="2" t="s">
        <v>475</v>
      </c>
      <c r="C314" s="2" t="s">
        <v>465</v>
      </c>
      <c r="D314" s="2" t="s">
        <v>312</v>
      </c>
      <c r="E314" s="2" t="s">
        <v>793</v>
      </c>
      <c r="F314" s="2">
        <f>VLOOKUP(E314,SPSS!H:J,2,FALSE)</f>
        <v>1</v>
      </c>
      <c r="G314" s="2">
        <f>VLOOKUP(E314,SPSS!H:J,3,FALSE)</f>
        <v>7</v>
      </c>
      <c r="H314" s="2">
        <f t="shared" si="4"/>
        <v>8</v>
      </c>
    </row>
    <row r="315" spans="1:8" x14ac:dyDescent="0.25">
      <c r="A315" s="2">
        <v>314</v>
      </c>
      <c r="B315" s="2" t="s">
        <v>475</v>
      </c>
      <c r="C315" s="2" t="s">
        <v>465</v>
      </c>
      <c r="D315" s="2" t="s">
        <v>313</v>
      </c>
      <c r="E315" s="2" t="s">
        <v>794</v>
      </c>
      <c r="F315" s="2">
        <f>VLOOKUP(E315,SPSS!H:J,2,FALSE)</f>
        <v>2</v>
      </c>
      <c r="G315" s="2">
        <f>VLOOKUP(E315,SPSS!H:J,3,FALSE)</f>
        <v>23</v>
      </c>
      <c r="H315" s="2">
        <f t="shared" si="4"/>
        <v>25</v>
      </c>
    </row>
    <row r="316" spans="1:8" x14ac:dyDescent="0.25">
      <c r="A316" s="2">
        <v>315</v>
      </c>
      <c r="B316" s="2" t="s">
        <v>475</v>
      </c>
      <c r="C316" s="2" t="s">
        <v>465</v>
      </c>
      <c r="D316" s="2" t="s">
        <v>314</v>
      </c>
      <c r="E316" s="2" t="s">
        <v>795</v>
      </c>
      <c r="F316" s="2">
        <f>VLOOKUP(E316,SPSS!H:J,2,FALSE)</f>
        <v>2</v>
      </c>
      <c r="G316" s="2">
        <f>VLOOKUP(E316,SPSS!H:J,3,FALSE)</f>
        <v>19</v>
      </c>
      <c r="H316" s="2">
        <f t="shared" si="4"/>
        <v>21</v>
      </c>
    </row>
    <row r="317" spans="1:8" x14ac:dyDescent="0.25">
      <c r="A317" s="2">
        <v>316</v>
      </c>
      <c r="B317" s="2" t="s">
        <v>475</v>
      </c>
      <c r="C317" s="2" t="s">
        <v>465</v>
      </c>
      <c r="D317" s="2" t="s">
        <v>315</v>
      </c>
      <c r="E317" s="2" t="s">
        <v>796</v>
      </c>
      <c r="F317" s="2">
        <f>VLOOKUP(E317,SPSS!H:J,2,FALSE)</f>
        <v>0</v>
      </c>
      <c r="G317" s="2">
        <f>VLOOKUP(E317,SPSS!H:J,3,FALSE)</f>
        <v>28</v>
      </c>
      <c r="H317" s="2">
        <f t="shared" si="4"/>
        <v>28</v>
      </c>
    </row>
    <row r="318" spans="1:8" x14ac:dyDescent="0.25">
      <c r="A318" s="2">
        <v>317</v>
      </c>
      <c r="B318" s="2" t="s">
        <v>475</v>
      </c>
      <c r="C318" s="2" t="s">
        <v>465</v>
      </c>
      <c r="D318" s="2" t="s">
        <v>316</v>
      </c>
      <c r="E318" s="2" t="s">
        <v>797</v>
      </c>
      <c r="F318" s="2">
        <f>VLOOKUP(E318,SPSS!H:J,2,FALSE)</f>
        <v>1</v>
      </c>
      <c r="G318" s="2">
        <f>VLOOKUP(E318,SPSS!H:J,3,FALSE)</f>
        <v>24</v>
      </c>
      <c r="H318" s="2">
        <f t="shared" si="4"/>
        <v>25</v>
      </c>
    </row>
    <row r="319" spans="1:8" x14ac:dyDescent="0.25">
      <c r="A319" s="2">
        <v>318</v>
      </c>
      <c r="B319" s="2" t="s">
        <v>475</v>
      </c>
      <c r="C319" s="2" t="s">
        <v>465</v>
      </c>
      <c r="D319" s="2" t="s">
        <v>317</v>
      </c>
      <c r="E319" s="2" t="s">
        <v>798</v>
      </c>
      <c r="F319" s="2">
        <f>VLOOKUP(E319,SPSS!H:J,2,FALSE)</f>
        <v>0</v>
      </c>
      <c r="G319" s="2">
        <f>VLOOKUP(E319,SPSS!H:J,3,FALSE)</f>
        <v>19</v>
      </c>
      <c r="H319" s="2">
        <f t="shared" si="4"/>
        <v>19</v>
      </c>
    </row>
    <row r="320" spans="1:8" x14ac:dyDescent="0.25">
      <c r="A320" s="2">
        <v>319</v>
      </c>
      <c r="B320" s="2" t="s">
        <v>475</v>
      </c>
      <c r="C320" s="2" t="s">
        <v>465</v>
      </c>
      <c r="D320" s="2" t="s">
        <v>318</v>
      </c>
      <c r="E320" s="2" t="s">
        <v>799</v>
      </c>
      <c r="F320" s="2">
        <f>VLOOKUP(E320,SPSS!H:J,2,FALSE)</f>
        <v>0</v>
      </c>
      <c r="G320" s="2">
        <f>VLOOKUP(E320,SPSS!H:J,3,FALSE)</f>
        <v>17</v>
      </c>
      <c r="H320" s="2">
        <f t="shared" si="4"/>
        <v>17</v>
      </c>
    </row>
    <row r="321" spans="1:8" x14ac:dyDescent="0.25">
      <c r="A321" s="2">
        <v>320</v>
      </c>
      <c r="B321" s="2" t="s">
        <v>475</v>
      </c>
      <c r="C321" s="2" t="s">
        <v>465</v>
      </c>
      <c r="D321" s="2" t="s">
        <v>319</v>
      </c>
      <c r="E321" s="2" t="s">
        <v>800</v>
      </c>
      <c r="F321" s="2">
        <f>VLOOKUP(E321,SPSS!H:J,2,FALSE)</f>
        <v>0</v>
      </c>
      <c r="G321" s="2">
        <f>VLOOKUP(E321,SPSS!H:J,3,FALSE)</f>
        <v>14</v>
      </c>
      <c r="H321" s="2">
        <f t="shared" si="4"/>
        <v>14</v>
      </c>
    </row>
    <row r="322" spans="1:8" x14ac:dyDescent="0.25">
      <c r="A322" s="2">
        <v>321</v>
      </c>
      <c r="B322" s="2" t="s">
        <v>475</v>
      </c>
      <c r="C322" s="2" t="s">
        <v>465</v>
      </c>
      <c r="D322" s="2" t="s">
        <v>320</v>
      </c>
      <c r="E322" s="2" t="s">
        <v>801</v>
      </c>
      <c r="F322" s="2">
        <f>VLOOKUP(E322,SPSS!H:J,2,FALSE)</f>
        <v>0</v>
      </c>
      <c r="G322" s="2">
        <f>VLOOKUP(E322,SPSS!H:J,3,FALSE)</f>
        <v>30</v>
      </c>
      <c r="H322" s="2">
        <f t="shared" si="4"/>
        <v>30</v>
      </c>
    </row>
    <row r="323" spans="1:8" x14ac:dyDescent="0.25">
      <c r="A323" s="2">
        <v>322</v>
      </c>
      <c r="B323" s="2" t="s">
        <v>475</v>
      </c>
      <c r="C323" s="2" t="s">
        <v>465</v>
      </c>
      <c r="D323" s="2" t="s">
        <v>321</v>
      </c>
      <c r="E323" s="2" t="s">
        <v>802</v>
      </c>
      <c r="F323" s="2">
        <f>VLOOKUP(E323,SPSS!H:J,2,FALSE)</f>
        <v>2</v>
      </c>
      <c r="G323" s="2">
        <f>VLOOKUP(E323,SPSS!H:J,3,FALSE)</f>
        <v>25</v>
      </c>
      <c r="H323" s="2">
        <f t="shared" ref="H323:H386" si="5">SUM(F323:G323)</f>
        <v>27</v>
      </c>
    </row>
    <row r="324" spans="1:8" x14ac:dyDescent="0.25">
      <c r="A324" s="2">
        <v>323</v>
      </c>
      <c r="B324" s="2" t="s">
        <v>475</v>
      </c>
      <c r="C324" s="2" t="s">
        <v>466</v>
      </c>
      <c r="D324" s="2" t="s">
        <v>322</v>
      </c>
      <c r="E324" s="2" t="s">
        <v>803</v>
      </c>
      <c r="F324" s="2">
        <f>VLOOKUP(E324,SPSS!H:J,2,FALSE)</f>
        <v>3</v>
      </c>
      <c r="G324" s="2">
        <f>VLOOKUP(E324,SPSS!H:J,3,FALSE)</f>
        <v>24</v>
      </c>
      <c r="H324" s="2">
        <f t="shared" si="5"/>
        <v>27</v>
      </c>
    </row>
    <row r="325" spans="1:8" x14ac:dyDescent="0.25">
      <c r="A325" s="2">
        <v>324</v>
      </c>
      <c r="B325" s="2" t="s">
        <v>475</v>
      </c>
      <c r="C325" s="2" t="s">
        <v>466</v>
      </c>
      <c r="D325" s="2" t="s">
        <v>323</v>
      </c>
      <c r="E325" s="2" t="s">
        <v>804</v>
      </c>
      <c r="F325" s="2">
        <f>VLOOKUP(E325,SPSS!H:J,2,FALSE)</f>
        <v>2</v>
      </c>
      <c r="G325" s="2">
        <f>VLOOKUP(E325,SPSS!H:J,3,FALSE)</f>
        <v>35</v>
      </c>
      <c r="H325" s="2">
        <f t="shared" si="5"/>
        <v>37</v>
      </c>
    </row>
    <row r="326" spans="1:8" x14ac:dyDescent="0.25">
      <c r="A326" s="2">
        <v>325</v>
      </c>
      <c r="B326" s="2" t="s">
        <v>475</v>
      </c>
      <c r="C326" s="2" t="s">
        <v>466</v>
      </c>
      <c r="D326" s="2" t="s">
        <v>324</v>
      </c>
      <c r="E326" s="2" t="s">
        <v>805</v>
      </c>
      <c r="F326" s="2">
        <f>VLOOKUP(E326,SPSS!H:J,2,FALSE)</f>
        <v>3</v>
      </c>
      <c r="G326" s="2">
        <f>VLOOKUP(E326,SPSS!H:J,3,FALSE)</f>
        <v>35</v>
      </c>
      <c r="H326" s="2">
        <f t="shared" si="5"/>
        <v>38</v>
      </c>
    </row>
    <row r="327" spans="1:8" x14ac:dyDescent="0.25">
      <c r="A327" s="2">
        <v>326</v>
      </c>
      <c r="B327" s="2" t="s">
        <v>475</v>
      </c>
      <c r="C327" s="2" t="s">
        <v>466</v>
      </c>
      <c r="D327" s="2" t="s">
        <v>325</v>
      </c>
      <c r="E327" s="2" t="s">
        <v>806</v>
      </c>
      <c r="F327" s="2">
        <f>VLOOKUP(E327,SPSS!H:J,2,FALSE)</f>
        <v>2</v>
      </c>
      <c r="G327" s="2">
        <f>VLOOKUP(E327,SPSS!H:J,3,FALSE)</f>
        <v>22</v>
      </c>
      <c r="H327" s="2">
        <f t="shared" si="5"/>
        <v>24</v>
      </c>
    </row>
    <row r="328" spans="1:8" x14ac:dyDescent="0.25">
      <c r="A328" s="2">
        <v>327</v>
      </c>
      <c r="B328" s="2" t="s">
        <v>475</v>
      </c>
      <c r="C328" s="2" t="s">
        <v>466</v>
      </c>
      <c r="D328" s="2" t="s">
        <v>326</v>
      </c>
      <c r="E328" s="2" t="s">
        <v>807</v>
      </c>
      <c r="F328" s="2">
        <f>VLOOKUP(E328,SPSS!H:J,2,FALSE)</f>
        <v>2</v>
      </c>
      <c r="G328" s="2">
        <f>VLOOKUP(E328,SPSS!H:J,3,FALSE)</f>
        <v>27</v>
      </c>
      <c r="H328" s="2">
        <f t="shared" si="5"/>
        <v>29</v>
      </c>
    </row>
    <row r="329" spans="1:8" x14ac:dyDescent="0.25">
      <c r="A329" s="2">
        <v>328</v>
      </c>
      <c r="B329" s="2" t="s">
        <v>475</v>
      </c>
      <c r="C329" s="2" t="s">
        <v>466</v>
      </c>
      <c r="D329" s="2" t="s">
        <v>327</v>
      </c>
      <c r="E329" s="2" t="s">
        <v>808</v>
      </c>
      <c r="F329" s="2">
        <f>VLOOKUP(E329,SPSS!H:J,2,FALSE)</f>
        <v>3</v>
      </c>
      <c r="G329" s="2">
        <f>VLOOKUP(E329,SPSS!H:J,3,FALSE)</f>
        <v>32</v>
      </c>
      <c r="H329" s="2">
        <f t="shared" si="5"/>
        <v>35</v>
      </c>
    </row>
    <row r="330" spans="1:8" x14ac:dyDescent="0.25">
      <c r="A330" s="2">
        <v>329</v>
      </c>
      <c r="B330" s="2" t="s">
        <v>475</v>
      </c>
      <c r="C330" s="2" t="s">
        <v>466</v>
      </c>
      <c r="D330" s="2" t="s">
        <v>328</v>
      </c>
      <c r="E330" s="2" t="s">
        <v>809</v>
      </c>
      <c r="F330" s="2">
        <f>VLOOKUP(E330,SPSS!H:J,2,FALSE)</f>
        <v>6</v>
      </c>
      <c r="G330" s="2">
        <f>VLOOKUP(E330,SPSS!H:J,3,FALSE)</f>
        <v>26</v>
      </c>
      <c r="H330" s="2">
        <f t="shared" si="5"/>
        <v>32</v>
      </c>
    </row>
    <row r="331" spans="1:8" x14ac:dyDescent="0.25">
      <c r="A331" s="2">
        <v>330</v>
      </c>
      <c r="B331" s="2" t="s">
        <v>475</v>
      </c>
      <c r="C331" s="2" t="s">
        <v>466</v>
      </c>
      <c r="D331" s="2" t="s">
        <v>329</v>
      </c>
      <c r="E331" s="2" t="s">
        <v>810</v>
      </c>
      <c r="F331" s="2">
        <f>VLOOKUP(E331,SPSS!H:J,2,FALSE)</f>
        <v>3</v>
      </c>
      <c r="G331" s="2">
        <f>VLOOKUP(E331,SPSS!H:J,3,FALSE)</f>
        <v>12</v>
      </c>
      <c r="H331" s="2">
        <f t="shared" si="5"/>
        <v>15</v>
      </c>
    </row>
    <row r="332" spans="1:8" x14ac:dyDescent="0.25">
      <c r="A332" s="2">
        <v>331</v>
      </c>
      <c r="B332" s="2" t="s">
        <v>475</v>
      </c>
      <c r="C332" s="2" t="s">
        <v>466</v>
      </c>
      <c r="D332" s="2" t="s">
        <v>330</v>
      </c>
      <c r="E332" s="2" t="s">
        <v>811</v>
      </c>
      <c r="F332" s="2">
        <f>VLOOKUP(E332,SPSS!H:J,2,FALSE)</f>
        <v>0</v>
      </c>
      <c r="G332" s="2">
        <f>VLOOKUP(E332,SPSS!H:J,3,FALSE)</f>
        <v>41</v>
      </c>
      <c r="H332" s="2">
        <f t="shared" si="5"/>
        <v>41</v>
      </c>
    </row>
    <row r="333" spans="1:8" x14ac:dyDescent="0.25">
      <c r="A333" s="2">
        <v>332</v>
      </c>
      <c r="B333" s="2" t="s">
        <v>475</v>
      </c>
      <c r="C333" s="2" t="s">
        <v>466</v>
      </c>
      <c r="D333" s="2" t="s">
        <v>331</v>
      </c>
      <c r="E333" s="2" t="s">
        <v>812</v>
      </c>
      <c r="F333" s="2">
        <f>VLOOKUP(E333,SPSS!H:J,2,FALSE)</f>
        <v>3</v>
      </c>
      <c r="G333" s="2">
        <f>VLOOKUP(E333,SPSS!H:J,3,FALSE)</f>
        <v>31</v>
      </c>
      <c r="H333" s="2">
        <f t="shared" si="5"/>
        <v>34</v>
      </c>
    </row>
    <row r="334" spans="1:8" x14ac:dyDescent="0.25">
      <c r="A334" s="2">
        <v>333</v>
      </c>
      <c r="B334" s="2" t="s">
        <v>475</v>
      </c>
      <c r="C334" s="2" t="s">
        <v>466</v>
      </c>
      <c r="D334" s="2" t="s">
        <v>332</v>
      </c>
      <c r="E334" s="2" t="s">
        <v>813</v>
      </c>
      <c r="F334" s="2">
        <f>VLOOKUP(E334,SPSS!H:J,2,FALSE)</f>
        <v>3</v>
      </c>
      <c r="G334" s="2">
        <f>VLOOKUP(E334,SPSS!H:J,3,FALSE)</f>
        <v>21</v>
      </c>
      <c r="H334" s="2">
        <f t="shared" si="5"/>
        <v>24</v>
      </c>
    </row>
    <row r="335" spans="1:8" x14ac:dyDescent="0.25">
      <c r="A335" s="2">
        <v>334</v>
      </c>
      <c r="B335" s="2" t="s">
        <v>475</v>
      </c>
      <c r="C335" s="2" t="s">
        <v>466</v>
      </c>
      <c r="D335" s="2" t="s">
        <v>333</v>
      </c>
      <c r="E335" s="2" t="s">
        <v>814</v>
      </c>
      <c r="F335" s="2">
        <f>VLOOKUP(E335,SPSS!H:J,2,FALSE)</f>
        <v>9</v>
      </c>
      <c r="G335" s="2">
        <f>VLOOKUP(E335,SPSS!H:J,3,FALSE)</f>
        <v>42</v>
      </c>
      <c r="H335" s="2">
        <f t="shared" si="5"/>
        <v>51</v>
      </c>
    </row>
    <row r="336" spans="1:8" x14ac:dyDescent="0.25">
      <c r="A336" s="2">
        <v>335</v>
      </c>
      <c r="B336" s="2" t="s">
        <v>475</v>
      </c>
      <c r="C336" s="2" t="s">
        <v>466</v>
      </c>
      <c r="D336" s="2" t="s">
        <v>334</v>
      </c>
      <c r="E336" s="2" t="s">
        <v>815</v>
      </c>
      <c r="F336" s="2">
        <f>VLOOKUP(E336,SPSS!H:J,2,FALSE)</f>
        <v>4</v>
      </c>
      <c r="G336" s="2">
        <f>VLOOKUP(E336,SPSS!H:J,3,FALSE)</f>
        <v>36</v>
      </c>
      <c r="H336" s="2">
        <f t="shared" si="5"/>
        <v>40</v>
      </c>
    </row>
    <row r="337" spans="1:8" x14ac:dyDescent="0.25">
      <c r="A337" s="2">
        <v>336</v>
      </c>
      <c r="B337" s="2" t="s">
        <v>475</v>
      </c>
      <c r="C337" s="2" t="s">
        <v>466</v>
      </c>
      <c r="D337" s="2" t="s">
        <v>335</v>
      </c>
      <c r="E337" s="2" t="s">
        <v>816</v>
      </c>
      <c r="F337" s="2">
        <f>VLOOKUP(E337,SPSS!H:J,2,FALSE)</f>
        <v>4</v>
      </c>
      <c r="G337" s="2">
        <f>VLOOKUP(E337,SPSS!H:J,3,FALSE)</f>
        <v>35</v>
      </c>
      <c r="H337" s="2">
        <f t="shared" si="5"/>
        <v>39</v>
      </c>
    </row>
    <row r="338" spans="1:8" x14ac:dyDescent="0.25">
      <c r="A338" s="2">
        <v>337</v>
      </c>
      <c r="B338" s="2" t="s">
        <v>475</v>
      </c>
      <c r="C338" s="2" t="s">
        <v>466</v>
      </c>
      <c r="D338" s="2" t="s">
        <v>336</v>
      </c>
      <c r="E338" s="2" t="s">
        <v>817</v>
      </c>
      <c r="F338" s="2">
        <f>VLOOKUP(E338,SPSS!H:J,2,FALSE)</f>
        <v>2</v>
      </c>
      <c r="G338" s="2">
        <f>VLOOKUP(E338,SPSS!H:J,3,FALSE)</f>
        <v>37</v>
      </c>
      <c r="H338" s="2">
        <f t="shared" si="5"/>
        <v>39</v>
      </c>
    </row>
    <row r="339" spans="1:8" x14ac:dyDescent="0.25">
      <c r="A339" s="2">
        <v>338</v>
      </c>
      <c r="B339" s="2" t="s">
        <v>475</v>
      </c>
      <c r="C339" s="2" t="s">
        <v>466</v>
      </c>
      <c r="D339" s="2" t="s">
        <v>337</v>
      </c>
      <c r="E339" s="2" t="s">
        <v>818</v>
      </c>
      <c r="F339" s="2">
        <f>VLOOKUP(E339,SPSS!H:J,2,FALSE)</f>
        <v>5</v>
      </c>
      <c r="G339" s="2">
        <f>VLOOKUP(E339,SPSS!H:J,3,FALSE)</f>
        <v>43</v>
      </c>
      <c r="H339" s="2">
        <f t="shared" si="5"/>
        <v>48</v>
      </c>
    </row>
    <row r="340" spans="1:8" x14ac:dyDescent="0.25">
      <c r="A340" s="2">
        <v>339</v>
      </c>
      <c r="B340" s="2" t="s">
        <v>475</v>
      </c>
      <c r="C340" s="2" t="s">
        <v>466</v>
      </c>
      <c r="D340" s="2" t="s">
        <v>338</v>
      </c>
      <c r="E340" s="2" t="s">
        <v>819</v>
      </c>
      <c r="F340" s="2">
        <f>VLOOKUP(E340,SPSS!H:J,2,FALSE)</f>
        <v>3</v>
      </c>
      <c r="G340" s="2">
        <f>VLOOKUP(E340,SPSS!H:J,3,FALSE)</f>
        <v>49</v>
      </c>
      <c r="H340" s="2">
        <f t="shared" si="5"/>
        <v>52</v>
      </c>
    </row>
    <row r="341" spans="1:8" x14ac:dyDescent="0.25">
      <c r="A341" s="2">
        <v>340</v>
      </c>
      <c r="B341" s="2" t="s">
        <v>475</v>
      </c>
      <c r="C341" s="2" t="s">
        <v>466</v>
      </c>
      <c r="D341" s="2" t="s">
        <v>339</v>
      </c>
      <c r="E341" s="2" t="s">
        <v>820</v>
      </c>
      <c r="F341" s="2">
        <f>VLOOKUP(E341,SPSS!H:J,2,FALSE)</f>
        <v>3</v>
      </c>
      <c r="G341" s="2">
        <f>VLOOKUP(E341,SPSS!H:J,3,FALSE)</f>
        <v>56</v>
      </c>
      <c r="H341" s="2">
        <f t="shared" si="5"/>
        <v>59</v>
      </c>
    </row>
    <row r="342" spans="1:8" x14ac:dyDescent="0.25">
      <c r="A342" s="2">
        <v>341</v>
      </c>
      <c r="B342" s="2" t="s">
        <v>475</v>
      </c>
      <c r="C342" s="2" t="s">
        <v>466</v>
      </c>
      <c r="D342" s="2" t="s">
        <v>340</v>
      </c>
      <c r="E342" s="2" t="s">
        <v>821</v>
      </c>
      <c r="F342" s="2">
        <f>VLOOKUP(E342,SPSS!H:J,2,FALSE)</f>
        <v>1</v>
      </c>
      <c r="G342" s="2">
        <f>VLOOKUP(E342,SPSS!H:J,3,FALSE)</f>
        <v>37</v>
      </c>
      <c r="H342" s="2">
        <f t="shared" si="5"/>
        <v>38</v>
      </c>
    </row>
    <row r="343" spans="1:8" x14ac:dyDescent="0.25">
      <c r="A343" s="2">
        <v>342</v>
      </c>
      <c r="B343" s="2" t="s">
        <v>475</v>
      </c>
      <c r="C343" s="2" t="s">
        <v>467</v>
      </c>
      <c r="D343" s="2" t="s">
        <v>341</v>
      </c>
      <c r="E343" s="2" t="s">
        <v>822</v>
      </c>
      <c r="F343" s="2">
        <f>VLOOKUP(E343,SPSS!H:J,2,FALSE)</f>
        <v>2</v>
      </c>
      <c r="G343" s="2">
        <f>VLOOKUP(E343,SPSS!H:J,3,FALSE)</f>
        <v>24</v>
      </c>
      <c r="H343" s="2">
        <f t="shared" si="5"/>
        <v>26</v>
      </c>
    </row>
    <row r="344" spans="1:8" x14ac:dyDescent="0.25">
      <c r="A344" s="2">
        <v>343</v>
      </c>
      <c r="B344" s="2" t="s">
        <v>475</v>
      </c>
      <c r="C344" s="2" t="s">
        <v>467</v>
      </c>
      <c r="D344" s="2" t="s">
        <v>342</v>
      </c>
      <c r="E344" s="2" t="s">
        <v>823</v>
      </c>
      <c r="F344" s="2">
        <f>VLOOKUP(E344,SPSS!H:J,2,FALSE)</f>
        <v>0</v>
      </c>
      <c r="G344" s="2">
        <f>VLOOKUP(E344,SPSS!H:J,3,FALSE)</f>
        <v>33</v>
      </c>
      <c r="H344" s="2">
        <f t="shared" si="5"/>
        <v>33</v>
      </c>
    </row>
    <row r="345" spans="1:8" x14ac:dyDescent="0.25">
      <c r="A345" s="2">
        <v>344</v>
      </c>
      <c r="B345" s="2" t="s">
        <v>475</v>
      </c>
      <c r="C345" s="2" t="s">
        <v>467</v>
      </c>
      <c r="D345" s="2" t="s">
        <v>343</v>
      </c>
      <c r="E345" s="2" t="s">
        <v>824</v>
      </c>
      <c r="F345" s="2">
        <f>VLOOKUP(E345,SPSS!H:J,2,FALSE)</f>
        <v>3</v>
      </c>
      <c r="G345" s="2">
        <f>VLOOKUP(E345,SPSS!H:J,3,FALSE)</f>
        <v>31</v>
      </c>
      <c r="H345" s="2">
        <f t="shared" si="5"/>
        <v>34</v>
      </c>
    </row>
    <row r="346" spans="1:8" x14ac:dyDescent="0.25">
      <c r="A346" s="2">
        <v>345</v>
      </c>
      <c r="B346" s="2" t="s">
        <v>475</v>
      </c>
      <c r="C346" s="2" t="s">
        <v>467</v>
      </c>
      <c r="D346" s="2" t="s">
        <v>344</v>
      </c>
      <c r="E346" s="2" t="s">
        <v>825</v>
      </c>
      <c r="F346" s="2">
        <f>VLOOKUP(E346,SPSS!H:J,2,FALSE)</f>
        <v>3</v>
      </c>
      <c r="G346" s="2">
        <f>VLOOKUP(E346,SPSS!H:J,3,FALSE)</f>
        <v>50</v>
      </c>
      <c r="H346" s="2">
        <f t="shared" si="5"/>
        <v>53</v>
      </c>
    </row>
    <row r="347" spans="1:8" x14ac:dyDescent="0.25">
      <c r="A347" s="2">
        <v>346</v>
      </c>
      <c r="B347" s="2" t="s">
        <v>475</v>
      </c>
      <c r="C347" s="2" t="s">
        <v>467</v>
      </c>
      <c r="D347" s="2" t="s">
        <v>345</v>
      </c>
      <c r="E347" s="2" t="s">
        <v>826</v>
      </c>
      <c r="F347" s="2">
        <f>VLOOKUP(E347,SPSS!H:J,2,FALSE)</f>
        <v>0</v>
      </c>
      <c r="G347" s="2">
        <f>VLOOKUP(E347,SPSS!H:J,3,FALSE)</f>
        <v>41</v>
      </c>
      <c r="H347" s="2">
        <f t="shared" si="5"/>
        <v>41</v>
      </c>
    </row>
    <row r="348" spans="1:8" x14ac:dyDescent="0.25">
      <c r="A348" s="2">
        <v>347</v>
      </c>
      <c r="B348" s="2" t="s">
        <v>475</v>
      </c>
      <c r="C348" s="2" t="s">
        <v>467</v>
      </c>
      <c r="D348" s="2" t="s">
        <v>346</v>
      </c>
      <c r="E348" s="2" t="s">
        <v>827</v>
      </c>
      <c r="F348" s="2">
        <f>VLOOKUP(E348,SPSS!H:J,2,FALSE)</f>
        <v>4</v>
      </c>
      <c r="G348" s="2">
        <f>VLOOKUP(E348,SPSS!H:J,3,FALSE)</f>
        <v>24</v>
      </c>
      <c r="H348" s="2">
        <f t="shared" si="5"/>
        <v>28</v>
      </c>
    </row>
    <row r="349" spans="1:8" x14ac:dyDescent="0.25">
      <c r="A349" s="2">
        <v>348</v>
      </c>
      <c r="B349" s="2" t="s">
        <v>475</v>
      </c>
      <c r="C349" s="2" t="s">
        <v>467</v>
      </c>
      <c r="D349" s="2" t="s">
        <v>347</v>
      </c>
      <c r="E349" s="2" t="s">
        <v>828</v>
      </c>
      <c r="F349" s="2">
        <f>VLOOKUP(E349,SPSS!H:J,2,FALSE)</f>
        <v>3</v>
      </c>
      <c r="G349" s="2">
        <f>VLOOKUP(E349,SPSS!H:J,3,FALSE)</f>
        <v>14</v>
      </c>
      <c r="H349" s="2">
        <f t="shared" si="5"/>
        <v>17</v>
      </c>
    </row>
    <row r="350" spans="1:8" x14ac:dyDescent="0.25">
      <c r="A350" s="2">
        <v>349</v>
      </c>
      <c r="B350" s="2" t="s">
        <v>475</v>
      </c>
      <c r="C350" s="2" t="s">
        <v>467</v>
      </c>
      <c r="D350" s="2" t="s">
        <v>348</v>
      </c>
      <c r="E350" s="2" t="s">
        <v>829</v>
      </c>
      <c r="F350" s="2">
        <f>VLOOKUP(E350,SPSS!H:J,2,FALSE)</f>
        <v>0</v>
      </c>
      <c r="G350" s="2">
        <f>VLOOKUP(E350,SPSS!H:J,3,FALSE)</f>
        <v>34</v>
      </c>
      <c r="H350" s="2">
        <f t="shared" si="5"/>
        <v>34</v>
      </c>
    </row>
    <row r="351" spans="1:8" x14ac:dyDescent="0.25">
      <c r="A351" s="2">
        <v>350</v>
      </c>
      <c r="B351" s="2" t="s">
        <v>475</v>
      </c>
      <c r="C351" s="2" t="s">
        <v>467</v>
      </c>
      <c r="D351" s="2" t="s">
        <v>349</v>
      </c>
      <c r="E351" s="2" t="s">
        <v>830</v>
      </c>
      <c r="F351" s="2">
        <f>VLOOKUP(E351,SPSS!H:J,2,FALSE)</f>
        <v>4</v>
      </c>
      <c r="G351" s="2">
        <f>VLOOKUP(E351,SPSS!H:J,3,FALSE)</f>
        <v>69</v>
      </c>
      <c r="H351" s="2">
        <f t="shared" si="5"/>
        <v>73</v>
      </c>
    </row>
    <row r="352" spans="1:8" x14ac:dyDescent="0.25">
      <c r="A352" s="2">
        <v>351</v>
      </c>
      <c r="B352" s="2" t="s">
        <v>475</v>
      </c>
      <c r="C352" s="2" t="s">
        <v>467</v>
      </c>
      <c r="D352" s="2" t="s">
        <v>350</v>
      </c>
      <c r="E352" s="2" t="s">
        <v>831</v>
      </c>
      <c r="F352" s="2">
        <f>VLOOKUP(E352,SPSS!H:J,2,FALSE)</f>
        <v>3</v>
      </c>
      <c r="G352" s="2">
        <f>VLOOKUP(E352,SPSS!H:J,3,FALSE)</f>
        <v>55</v>
      </c>
      <c r="H352" s="2">
        <f t="shared" si="5"/>
        <v>58</v>
      </c>
    </row>
    <row r="353" spans="1:8" x14ac:dyDescent="0.25">
      <c r="A353" s="2">
        <v>352</v>
      </c>
      <c r="B353" s="2" t="s">
        <v>475</v>
      </c>
      <c r="C353" s="2" t="s">
        <v>467</v>
      </c>
      <c r="D353" s="2" t="s">
        <v>351</v>
      </c>
      <c r="E353" s="2" t="s">
        <v>832</v>
      </c>
      <c r="F353" s="2">
        <f>VLOOKUP(E353,SPSS!H:J,2,FALSE)</f>
        <v>1</v>
      </c>
      <c r="G353" s="2">
        <f>VLOOKUP(E353,SPSS!H:J,3,FALSE)</f>
        <v>27</v>
      </c>
      <c r="H353" s="2">
        <f t="shared" si="5"/>
        <v>28</v>
      </c>
    </row>
    <row r="354" spans="1:8" x14ac:dyDescent="0.25">
      <c r="A354" s="2">
        <v>353</v>
      </c>
      <c r="B354" s="2" t="s">
        <v>475</v>
      </c>
      <c r="C354" s="2" t="s">
        <v>467</v>
      </c>
      <c r="D354" s="2" t="s">
        <v>352</v>
      </c>
      <c r="E354" s="2" t="s">
        <v>833</v>
      </c>
      <c r="F354" s="2">
        <f>VLOOKUP(E354,SPSS!H:J,2,FALSE)</f>
        <v>2</v>
      </c>
      <c r="G354" s="2">
        <f>VLOOKUP(E354,SPSS!H:J,3,FALSE)</f>
        <v>36</v>
      </c>
      <c r="H354" s="2">
        <f t="shared" si="5"/>
        <v>38</v>
      </c>
    </row>
    <row r="355" spans="1:8" x14ac:dyDescent="0.25">
      <c r="A355" s="2">
        <v>354</v>
      </c>
      <c r="B355" s="2" t="s">
        <v>475</v>
      </c>
      <c r="C355" s="2" t="s">
        <v>467</v>
      </c>
      <c r="D355" s="2" t="s">
        <v>353</v>
      </c>
      <c r="E355" s="2" t="s">
        <v>834</v>
      </c>
      <c r="F355" s="2">
        <f>VLOOKUP(E355,SPSS!H:J,2,FALSE)</f>
        <v>3</v>
      </c>
      <c r="G355" s="2">
        <f>VLOOKUP(E355,SPSS!H:J,3,FALSE)</f>
        <v>54</v>
      </c>
      <c r="H355" s="2">
        <f t="shared" si="5"/>
        <v>57</v>
      </c>
    </row>
    <row r="356" spans="1:8" x14ac:dyDescent="0.25">
      <c r="A356" s="2">
        <v>355</v>
      </c>
      <c r="B356" s="2" t="s">
        <v>475</v>
      </c>
      <c r="C356" s="2" t="s">
        <v>467</v>
      </c>
      <c r="D356" s="2" t="s">
        <v>354</v>
      </c>
      <c r="E356" s="2" t="s">
        <v>835</v>
      </c>
      <c r="F356" s="2">
        <f>VLOOKUP(E356,SPSS!H:J,2,FALSE)</f>
        <v>4</v>
      </c>
      <c r="G356" s="2">
        <f>VLOOKUP(E356,SPSS!H:J,3,FALSE)</f>
        <v>31</v>
      </c>
      <c r="H356" s="2">
        <f t="shared" si="5"/>
        <v>35</v>
      </c>
    </row>
    <row r="357" spans="1:8" x14ac:dyDescent="0.25">
      <c r="A357" s="2">
        <v>356</v>
      </c>
      <c r="B357" s="2" t="s">
        <v>475</v>
      </c>
      <c r="C357" s="2" t="s">
        <v>467</v>
      </c>
      <c r="D357" s="2" t="s">
        <v>355</v>
      </c>
      <c r="E357" s="2" t="s">
        <v>836</v>
      </c>
      <c r="F357" s="2">
        <f>VLOOKUP(E357,SPSS!H:J,2,FALSE)</f>
        <v>3</v>
      </c>
      <c r="G357" s="2">
        <f>VLOOKUP(E357,SPSS!H:J,3,FALSE)</f>
        <v>38</v>
      </c>
      <c r="H357" s="2">
        <f t="shared" si="5"/>
        <v>41</v>
      </c>
    </row>
    <row r="358" spans="1:8" x14ac:dyDescent="0.25">
      <c r="A358" s="2">
        <v>357</v>
      </c>
      <c r="B358" s="2" t="s">
        <v>475</v>
      </c>
      <c r="C358" s="2" t="s">
        <v>467</v>
      </c>
      <c r="D358" s="2" t="s">
        <v>356</v>
      </c>
      <c r="E358" s="2" t="s">
        <v>837</v>
      </c>
      <c r="F358" s="2">
        <f>VLOOKUP(E358,SPSS!H:J,2,FALSE)</f>
        <v>4</v>
      </c>
      <c r="G358" s="2">
        <f>VLOOKUP(E358,SPSS!H:J,3,FALSE)</f>
        <v>23</v>
      </c>
      <c r="H358" s="2">
        <f t="shared" si="5"/>
        <v>27</v>
      </c>
    </row>
    <row r="359" spans="1:8" x14ac:dyDescent="0.25">
      <c r="A359" s="2">
        <v>358</v>
      </c>
      <c r="B359" s="2" t="s">
        <v>475</v>
      </c>
      <c r="C359" s="2" t="s">
        <v>467</v>
      </c>
      <c r="D359" s="2" t="s">
        <v>357</v>
      </c>
      <c r="E359" s="2" t="s">
        <v>838</v>
      </c>
      <c r="F359" s="2">
        <f>VLOOKUP(E359,SPSS!H:J,2,FALSE)</f>
        <v>2</v>
      </c>
      <c r="G359" s="2">
        <f>VLOOKUP(E359,SPSS!H:J,3,FALSE)</f>
        <v>30</v>
      </c>
      <c r="H359" s="2">
        <f t="shared" si="5"/>
        <v>32</v>
      </c>
    </row>
    <row r="360" spans="1:8" x14ac:dyDescent="0.25">
      <c r="A360" s="2">
        <v>359</v>
      </c>
      <c r="B360" s="2" t="s">
        <v>475</v>
      </c>
      <c r="C360" s="2" t="s">
        <v>467</v>
      </c>
      <c r="D360" s="2" t="s">
        <v>358</v>
      </c>
      <c r="E360" s="2" t="s">
        <v>839</v>
      </c>
      <c r="F360" s="2">
        <f>VLOOKUP(E360,SPSS!H:J,2,FALSE)</f>
        <v>3</v>
      </c>
      <c r="G360" s="2">
        <f>VLOOKUP(E360,SPSS!H:J,3,FALSE)</f>
        <v>44</v>
      </c>
      <c r="H360" s="2">
        <f t="shared" si="5"/>
        <v>47</v>
      </c>
    </row>
    <row r="361" spans="1:8" x14ac:dyDescent="0.25">
      <c r="A361" s="2">
        <v>360</v>
      </c>
      <c r="B361" s="2" t="s">
        <v>475</v>
      </c>
      <c r="C361" s="2" t="s">
        <v>467</v>
      </c>
      <c r="D361" s="2" t="s">
        <v>359</v>
      </c>
      <c r="E361" s="2" t="s">
        <v>840</v>
      </c>
      <c r="F361" s="2">
        <f>VLOOKUP(E361,SPSS!H:J,2,FALSE)</f>
        <v>10</v>
      </c>
      <c r="G361" s="2">
        <f>VLOOKUP(E361,SPSS!H:J,3,FALSE)</f>
        <v>50</v>
      </c>
      <c r="H361" s="2">
        <f t="shared" si="5"/>
        <v>60</v>
      </c>
    </row>
    <row r="362" spans="1:8" x14ac:dyDescent="0.25">
      <c r="A362" s="2">
        <v>361</v>
      </c>
      <c r="B362" s="2" t="s">
        <v>475</v>
      </c>
      <c r="C362" s="2" t="s">
        <v>467</v>
      </c>
      <c r="D362" s="2" t="s">
        <v>360</v>
      </c>
      <c r="E362" s="2" t="s">
        <v>841</v>
      </c>
      <c r="F362" s="2">
        <f>VLOOKUP(E362,SPSS!H:J,2,FALSE)</f>
        <v>1</v>
      </c>
      <c r="G362" s="2">
        <f>VLOOKUP(E362,SPSS!H:J,3,FALSE)</f>
        <v>40</v>
      </c>
      <c r="H362" s="2">
        <f t="shared" si="5"/>
        <v>41</v>
      </c>
    </row>
    <row r="363" spans="1:8" x14ac:dyDescent="0.25">
      <c r="A363" s="2">
        <v>362</v>
      </c>
      <c r="B363" s="2" t="s">
        <v>475</v>
      </c>
      <c r="C363" s="2" t="s">
        <v>467</v>
      </c>
      <c r="D363" s="2" t="s">
        <v>361</v>
      </c>
      <c r="E363" s="2" t="s">
        <v>842</v>
      </c>
      <c r="F363" s="2">
        <f>VLOOKUP(E363,SPSS!H:J,2,FALSE)</f>
        <v>3</v>
      </c>
      <c r="G363" s="2">
        <f>VLOOKUP(E363,SPSS!H:J,3,FALSE)</f>
        <v>56</v>
      </c>
      <c r="H363" s="2">
        <f t="shared" si="5"/>
        <v>59</v>
      </c>
    </row>
    <row r="364" spans="1:8" x14ac:dyDescent="0.25">
      <c r="A364" s="2">
        <v>363</v>
      </c>
      <c r="B364" s="2" t="s">
        <v>475</v>
      </c>
      <c r="C364" s="2" t="s">
        <v>467</v>
      </c>
      <c r="D364" s="2" t="s">
        <v>362</v>
      </c>
      <c r="E364" s="2" t="s">
        <v>843</v>
      </c>
      <c r="F364" s="2">
        <f>VLOOKUP(E364,SPSS!H:J,2,FALSE)</f>
        <v>1</v>
      </c>
      <c r="G364" s="2">
        <f>VLOOKUP(E364,SPSS!H:J,3,FALSE)</f>
        <v>21</v>
      </c>
      <c r="H364" s="2">
        <f t="shared" si="5"/>
        <v>22</v>
      </c>
    </row>
    <row r="365" spans="1:8" x14ac:dyDescent="0.25">
      <c r="A365" s="2">
        <v>364</v>
      </c>
      <c r="B365" s="2" t="s">
        <v>475</v>
      </c>
      <c r="C365" s="2" t="s">
        <v>467</v>
      </c>
      <c r="D365" s="2" t="s">
        <v>363</v>
      </c>
      <c r="E365" s="2" t="s">
        <v>844</v>
      </c>
      <c r="F365" s="2">
        <f>VLOOKUP(E365,SPSS!H:J,2,FALSE)</f>
        <v>2</v>
      </c>
      <c r="G365" s="2">
        <f>VLOOKUP(E365,SPSS!H:J,3,FALSE)</f>
        <v>35</v>
      </c>
      <c r="H365" s="2">
        <f t="shared" si="5"/>
        <v>37</v>
      </c>
    </row>
    <row r="366" spans="1:8" x14ac:dyDescent="0.25">
      <c r="A366" s="2">
        <v>365</v>
      </c>
      <c r="B366" s="2" t="s">
        <v>475</v>
      </c>
      <c r="C366" s="2" t="s">
        <v>467</v>
      </c>
      <c r="D366" s="2" t="s">
        <v>364</v>
      </c>
      <c r="E366" s="2" t="s">
        <v>845</v>
      </c>
      <c r="F366" s="2">
        <f>VLOOKUP(E366,SPSS!H:J,2,FALSE)</f>
        <v>3</v>
      </c>
      <c r="G366" s="2">
        <f>VLOOKUP(E366,SPSS!H:J,3,FALSE)</f>
        <v>45</v>
      </c>
      <c r="H366" s="2">
        <f t="shared" si="5"/>
        <v>48</v>
      </c>
    </row>
    <row r="367" spans="1:8" x14ac:dyDescent="0.25">
      <c r="A367" s="2">
        <v>366</v>
      </c>
      <c r="B367" s="2" t="s">
        <v>475</v>
      </c>
      <c r="C367" s="2" t="s">
        <v>467</v>
      </c>
      <c r="D367" s="2" t="s">
        <v>365</v>
      </c>
      <c r="E367" s="2" t="s">
        <v>846</v>
      </c>
      <c r="F367" s="2">
        <f>VLOOKUP(E367,SPSS!H:J,2,FALSE)</f>
        <v>2</v>
      </c>
      <c r="G367" s="2">
        <f>VLOOKUP(E367,SPSS!H:J,3,FALSE)</f>
        <v>28</v>
      </c>
      <c r="H367" s="2">
        <f t="shared" si="5"/>
        <v>30</v>
      </c>
    </row>
    <row r="368" spans="1:8" x14ac:dyDescent="0.25">
      <c r="A368" s="2">
        <v>367</v>
      </c>
      <c r="B368" s="2" t="s">
        <v>475</v>
      </c>
      <c r="C368" s="2" t="s">
        <v>467</v>
      </c>
      <c r="D368" s="2" t="s">
        <v>366</v>
      </c>
      <c r="E368" s="2" t="s">
        <v>847</v>
      </c>
      <c r="F368" s="2">
        <f>VLOOKUP(E368,SPSS!H:J,2,FALSE)</f>
        <v>6</v>
      </c>
      <c r="G368" s="2">
        <f>VLOOKUP(E368,SPSS!H:J,3,FALSE)</f>
        <v>45</v>
      </c>
      <c r="H368" s="2">
        <f t="shared" si="5"/>
        <v>51</v>
      </c>
    </row>
    <row r="369" spans="1:8" x14ac:dyDescent="0.25">
      <c r="A369" s="2">
        <v>368</v>
      </c>
      <c r="B369" s="2" t="s">
        <v>475</v>
      </c>
      <c r="C369" s="2" t="s">
        <v>467</v>
      </c>
      <c r="D369" s="2" t="s">
        <v>367</v>
      </c>
      <c r="E369" s="2" t="s">
        <v>848</v>
      </c>
      <c r="F369" s="2">
        <f>VLOOKUP(E369,SPSS!H:J,2,FALSE)</f>
        <v>1</v>
      </c>
      <c r="G369" s="2">
        <f>VLOOKUP(E369,SPSS!H:J,3,FALSE)</f>
        <v>48</v>
      </c>
      <c r="H369" s="2">
        <f t="shared" si="5"/>
        <v>49</v>
      </c>
    </row>
    <row r="370" spans="1:8" x14ac:dyDescent="0.25">
      <c r="A370" s="2">
        <v>369</v>
      </c>
      <c r="B370" s="2" t="s">
        <v>475</v>
      </c>
      <c r="C370" s="2" t="s">
        <v>467</v>
      </c>
      <c r="D370" s="2" t="s">
        <v>368</v>
      </c>
      <c r="E370" s="2" t="s">
        <v>849</v>
      </c>
      <c r="F370" s="2">
        <f>VLOOKUP(E370,SPSS!H:J,2,FALSE)</f>
        <v>3</v>
      </c>
      <c r="G370" s="2">
        <f>VLOOKUP(E370,SPSS!H:J,3,FALSE)</f>
        <v>54</v>
      </c>
      <c r="H370" s="2">
        <f t="shared" si="5"/>
        <v>57</v>
      </c>
    </row>
    <row r="371" spans="1:8" x14ac:dyDescent="0.25">
      <c r="A371" s="2">
        <v>370</v>
      </c>
      <c r="B371" s="2" t="s">
        <v>475</v>
      </c>
      <c r="C371" s="2" t="s">
        <v>467</v>
      </c>
      <c r="D371" s="2" t="s">
        <v>369</v>
      </c>
      <c r="E371" s="2" t="s">
        <v>850</v>
      </c>
      <c r="F371" s="2">
        <f>VLOOKUP(E371,SPSS!H:J,2,FALSE)</f>
        <v>2</v>
      </c>
      <c r="G371" s="2">
        <f>VLOOKUP(E371,SPSS!H:J,3,FALSE)</f>
        <v>29</v>
      </c>
      <c r="H371" s="2">
        <f t="shared" si="5"/>
        <v>31</v>
      </c>
    </row>
    <row r="372" spans="1:8" x14ac:dyDescent="0.25">
      <c r="A372" s="2">
        <v>371</v>
      </c>
      <c r="B372" s="2" t="s">
        <v>475</v>
      </c>
      <c r="C372" s="2" t="s">
        <v>468</v>
      </c>
      <c r="D372" s="2" t="s">
        <v>370</v>
      </c>
      <c r="E372" s="2" t="s">
        <v>851</v>
      </c>
      <c r="F372" s="2">
        <f>VLOOKUP(E372,SPSS!H:J,2,FALSE)</f>
        <v>3</v>
      </c>
      <c r="G372" s="2">
        <f>VLOOKUP(E372,SPSS!H:J,3,FALSE)</f>
        <v>39</v>
      </c>
      <c r="H372" s="2">
        <f t="shared" si="5"/>
        <v>42</v>
      </c>
    </row>
    <row r="373" spans="1:8" x14ac:dyDescent="0.25">
      <c r="A373" s="2">
        <v>372</v>
      </c>
      <c r="B373" s="2" t="s">
        <v>475</v>
      </c>
      <c r="C373" s="2" t="s">
        <v>468</v>
      </c>
      <c r="D373" s="2" t="s">
        <v>371</v>
      </c>
      <c r="E373" s="2" t="s">
        <v>852</v>
      </c>
      <c r="F373" s="2">
        <f>VLOOKUP(E373,SPSS!H:J,2,FALSE)</f>
        <v>3</v>
      </c>
      <c r="G373" s="2">
        <f>VLOOKUP(E373,SPSS!H:J,3,FALSE)</f>
        <v>16</v>
      </c>
      <c r="H373" s="2">
        <f t="shared" si="5"/>
        <v>19</v>
      </c>
    </row>
    <row r="374" spans="1:8" x14ac:dyDescent="0.25">
      <c r="A374" s="2">
        <v>373</v>
      </c>
      <c r="B374" s="2" t="s">
        <v>475</v>
      </c>
      <c r="C374" s="2" t="s">
        <v>468</v>
      </c>
      <c r="D374" s="2" t="s">
        <v>372</v>
      </c>
      <c r="E374" s="2" t="s">
        <v>853</v>
      </c>
      <c r="F374" s="2">
        <f>VLOOKUP(E374,SPSS!H:J,2,FALSE)</f>
        <v>2</v>
      </c>
      <c r="G374" s="2">
        <f>VLOOKUP(E374,SPSS!H:J,3,FALSE)</f>
        <v>38</v>
      </c>
      <c r="H374" s="2">
        <f t="shared" si="5"/>
        <v>40</v>
      </c>
    </row>
    <row r="375" spans="1:8" x14ac:dyDescent="0.25">
      <c r="A375" s="2">
        <v>374</v>
      </c>
      <c r="B375" s="2" t="s">
        <v>475</v>
      </c>
      <c r="C375" s="2" t="s">
        <v>468</v>
      </c>
      <c r="D375" s="2" t="s">
        <v>373</v>
      </c>
      <c r="E375" s="2" t="s">
        <v>854</v>
      </c>
      <c r="F375" s="2">
        <f>VLOOKUP(E375,SPSS!H:J,2,FALSE)</f>
        <v>3</v>
      </c>
      <c r="G375" s="2">
        <f>VLOOKUP(E375,SPSS!H:J,3,FALSE)</f>
        <v>79</v>
      </c>
      <c r="H375" s="2">
        <f t="shared" si="5"/>
        <v>82</v>
      </c>
    </row>
    <row r="376" spans="1:8" x14ac:dyDescent="0.25">
      <c r="A376" s="2">
        <v>375</v>
      </c>
      <c r="B376" s="2" t="s">
        <v>475</v>
      </c>
      <c r="C376" s="2" t="s">
        <v>468</v>
      </c>
      <c r="D376" s="2" t="s">
        <v>374</v>
      </c>
      <c r="E376" s="2" t="s">
        <v>855</v>
      </c>
      <c r="F376" s="2">
        <f>VLOOKUP(E376,SPSS!H:J,2,FALSE)</f>
        <v>4</v>
      </c>
      <c r="G376" s="2">
        <f>VLOOKUP(E376,SPSS!H:J,3,FALSE)</f>
        <v>44</v>
      </c>
      <c r="H376" s="2">
        <f t="shared" si="5"/>
        <v>48</v>
      </c>
    </row>
    <row r="377" spans="1:8" x14ac:dyDescent="0.25">
      <c r="A377" s="2">
        <v>376</v>
      </c>
      <c r="B377" s="2" t="s">
        <v>475</v>
      </c>
      <c r="C377" s="2" t="s">
        <v>468</v>
      </c>
      <c r="D377" s="2" t="s">
        <v>375</v>
      </c>
      <c r="E377" s="2" t="s">
        <v>856</v>
      </c>
      <c r="F377" s="2">
        <f>VLOOKUP(E377,SPSS!H:J,2,FALSE)</f>
        <v>3</v>
      </c>
      <c r="G377" s="2">
        <f>VLOOKUP(E377,SPSS!H:J,3,FALSE)</f>
        <v>46</v>
      </c>
      <c r="H377" s="2">
        <f t="shared" si="5"/>
        <v>49</v>
      </c>
    </row>
    <row r="378" spans="1:8" x14ac:dyDescent="0.25">
      <c r="A378" s="2">
        <v>377</v>
      </c>
      <c r="B378" s="2" t="s">
        <v>475</v>
      </c>
      <c r="C378" s="2" t="s">
        <v>468</v>
      </c>
      <c r="D378" s="2" t="s">
        <v>376</v>
      </c>
      <c r="E378" s="2" t="s">
        <v>857</v>
      </c>
      <c r="F378" s="2">
        <f>VLOOKUP(E378,SPSS!H:J,2,FALSE)</f>
        <v>3</v>
      </c>
      <c r="G378" s="2">
        <f>VLOOKUP(E378,SPSS!H:J,3,FALSE)</f>
        <v>17</v>
      </c>
      <c r="H378" s="2">
        <f t="shared" si="5"/>
        <v>20</v>
      </c>
    </row>
    <row r="379" spans="1:8" x14ac:dyDescent="0.25">
      <c r="A379" s="2">
        <v>378</v>
      </c>
      <c r="B379" s="2" t="s">
        <v>475</v>
      </c>
      <c r="C379" s="2" t="s">
        <v>468</v>
      </c>
      <c r="D379" s="2" t="s">
        <v>377</v>
      </c>
      <c r="E379" s="2" t="s">
        <v>858</v>
      </c>
      <c r="F379" s="2">
        <f>VLOOKUP(E379,SPSS!H:J,2,FALSE)</f>
        <v>3</v>
      </c>
      <c r="G379" s="2">
        <f>VLOOKUP(E379,SPSS!H:J,3,FALSE)</f>
        <v>26</v>
      </c>
      <c r="H379" s="2">
        <f t="shared" si="5"/>
        <v>29</v>
      </c>
    </row>
    <row r="380" spans="1:8" x14ac:dyDescent="0.25">
      <c r="A380" s="2">
        <v>379</v>
      </c>
      <c r="B380" s="2" t="s">
        <v>475</v>
      </c>
      <c r="C380" s="2" t="s">
        <v>468</v>
      </c>
      <c r="D380" s="2" t="s">
        <v>378</v>
      </c>
      <c r="E380" s="2" t="s">
        <v>859</v>
      </c>
      <c r="F380" s="2">
        <f>VLOOKUP(E380,SPSS!H:J,2,FALSE)</f>
        <v>1</v>
      </c>
      <c r="G380" s="2">
        <f>VLOOKUP(E380,SPSS!H:J,3,FALSE)</f>
        <v>12</v>
      </c>
      <c r="H380" s="2">
        <f t="shared" si="5"/>
        <v>13</v>
      </c>
    </row>
    <row r="381" spans="1:8" x14ac:dyDescent="0.25">
      <c r="A381" s="2">
        <v>380</v>
      </c>
      <c r="B381" s="2" t="s">
        <v>475</v>
      </c>
      <c r="C381" s="2" t="s">
        <v>468</v>
      </c>
      <c r="D381" s="2" t="s">
        <v>379</v>
      </c>
      <c r="E381" s="2" t="s">
        <v>860</v>
      </c>
      <c r="F381" s="2">
        <f>VLOOKUP(E381,SPSS!H:J,2,FALSE)</f>
        <v>0</v>
      </c>
      <c r="G381" s="2">
        <f>VLOOKUP(E381,SPSS!H:J,3,FALSE)</f>
        <v>15</v>
      </c>
      <c r="H381" s="2">
        <f t="shared" si="5"/>
        <v>15</v>
      </c>
    </row>
    <row r="382" spans="1:8" x14ac:dyDescent="0.25">
      <c r="A382" s="2">
        <v>381</v>
      </c>
      <c r="B382" s="2" t="s">
        <v>475</v>
      </c>
      <c r="C382" s="2" t="s">
        <v>468</v>
      </c>
      <c r="D382" s="2" t="s">
        <v>380</v>
      </c>
      <c r="E382" s="2" t="s">
        <v>861</v>
      </c>
      <c r="F382" s="2">
        <f>VLOOKUP(E382,SPSS!H:J,2,FALSE)</f>
        <v>1</v>
      </c>
      <c r="G382" s="2">
        <f>VLOOKUP(E382,SPSS!H:J,3,FALSE)</f>
        <v>26</v>
      </c>
      <c r="H382" s="2">
        <f t="shared" si="5"/>
        <v>27</v>
      </c>
    </row>
    <row r="383" spans="1:8" x14ac:dyDescent="0.25">
      <c r="A383" s="2">
        <v>382</v>
      </c>
      <c r="B383" s="2" t="s">
        <v>475</v>
      </c>
      <c r="C383" s="2" t="s">
        <v>468</v>
      </c>
      <c r="D383" s="2" t="s">
        <v>381</v>
      </c>
      <c r="E383" s="2" t="s">
        <v>862</v>
      </c>
      <c r="F383" s="2">
        <f>VLOOKUP(E383,SPSS!H:J,2,FALSE)</f>
        <v>2</v>
      </c>
      <c r="G383" s="2">
        <f>VLOOKUP(E383,SPSS!H:J,3,FALSE)</f>
        <v>17</v>
      </c>
      <c r="H383" s="2">
        <f t="shared" si="5"/>
        <v>19</v>
      </c>
    </row>
    <row r="384" spans="1:8" x14ac:dyDescent="0.25">
      <c r="A384" s="2">
        <v>383</v>
      </c>
      <c r="B384" s="2" t="s">
        <v>475</v>
      </c>
      <c r="C384" s="2" t="s">
        <v>468</v>
      </c>
      <c r="D384" s="2" t="s">
        <v>382</v>
      </c>
      <c r="E384" s="2" t="s">
        <v>863</v>
      </c>
      <c r="F384" s="2">
        <f>VLOOKUP(E384,SPSS!H:J,2,FALSE)</f>
        <v>2</v>
      </c>
      <c r="G384" s="2">
        <f>VLOOKUP(E384,SPSS!H:J,3,FALSE)</f>
        <v>22</v>
      </c>
      <c r="H384" s="2">
        <f t="shared" si="5"/>
        <v>24</v>
      </c>
    </row>
    <row r="385" spans="1:8" x14ac:dyDescent="0.25">
      <c r="A385" s="2">
        <v>384</v>
      </c>
      <c r="B385" s="2" t="s">
        <v>475</v>
      </c>
      <c r="C385" s="2" t="s">
        <v>468</v>
      </c>
      <c r="D385" s="2" t="s">
        <v>383</v>
      </c>
      <c r="E385" s="2" t="s">
        <v>864</v>
      </c>
      <c r="F385" s="2">
        <f>VLOOKUP(E385,SPSS!H:J,2,FALSE)</f>
        <v>1</v>
      </c>
      <c r="G385" s="2">
        <f>VLOOKUP(E385,SPSS!H:J,3,FALSE)</f>
        <v>40</v>
      </c>
      <c r="H385" s="2">
        <f t="shared" si="5"/>
        <v>41</v>
      </c>
    </row>
    <row r="386" spans="1:8" x14ac:dyDescent="0.25">
      <c r="A386" s="2">
        <v>385</v>
      </c>
      <c r="B386" s="2" t="s">
        <v>475</v>
      </c>
      <c r="C386" s="2" t="s">
        <v>468</v>
      </c>
      <c r="D386" s="2" t="s">
        <v>384</v>
      </c>
      <c r="E386" s="2" t="s">
        <v>865</v>
      </c>
      <c r="F386" s="2">
        <f>VLOOKUP(E386,SPSS!H:J,2,FALSE)</f>
        <v>0</v>
      </c>
      <c r="G386" s="2">
        <f>VLOOKUP(E386,SPSS!H:J,3,FALSE)</f>
        <v>22</v>
      </c>
      <c r="H386" s="2">
        <f t="shared" si="5"/>
        <v>22</v>
      </c>
    </row>
    <row r="387" spans="1:8" x14ac:dyDescent="0.25">
      <c r="A387" s="2">
        <v>386</v>
      </c>
      <c r="B387" s="2" t="s">
        <v>475</v>
      </c>
      <c r="C387" s="2" t="s">
        <v>468</v>
      </c>
      <c r="D387" s="2" t="s">
        <v>385</v>
      </c>
      <c r="E387" s="2" t="s">
        <v>866</v>
      </c>
      <c r="F387" s="2">
        <f>VLOOKUP(E387,SPSS!H:J,2,FALSE)</f>
        <v>2</v>
      </c>
      <c r="G387" s="2">
        <f>VLOOKUP(E387,SPSS!H:J,3,FALSE)</f>
        <v>33</v>
      </c>
      <c r="H387" s="2">
        <f t="shared" ref="H387:H450" si="6">SUM(F387:G387)</f>
        <v>35</v>
      </c>
    </row>
    <row r="388" spans="1:8" x14ac:dyDescent="0.25">
      <c r="A388" s="2">
        <v>387</v>
      </c>
      <c r="B388" s="2" t="s">
        <v>475</v>
      </c>
      <c r="C388" s="2" t="s">
        <v>468</v>
      </c>
      <c r="D388" s="2" t="s">
        <v>386</v>
      </c>
      <c r="E388" s="2" t="s">
        <v>867</v>
      </c>
      <c r="F388" s="2">
        <f>VLOOKUP(E388,SPSS!H:J,2,FALSE)</f>
        <v>1</v>
      </c>
      <c r="G388" s="2">
        <f>VLOOKUP(E388,SPSS!H:J,3,FALSE)</f>
        <v>34</v>
      </c>
      <c r="H388" s="2">
        <f t="shared" si="6"/>
        <v>35</v>
      </c>
    </row>
    <row r="389" spans="1:8" x14ac:dyDescent="0.25">
      <c r="A389" s="2">
        <v>388</v>
      </c>
      <c r="B389" s="2" t="s">
        <v>475</v>
      </c>
      <c r="C389" s="2" t="s">
        <v>468</v>
      </c>
      <c r="D389" s="2" t="s">
        <v>387</v>
      </c>
      <c r="E389" s="2" t="s">
        <v>868</v>
      </c>
      <c r="F389" s="2">
        <f>VLOOKUP(E389,SPSS!H:J,2,FALSE)</f>
        <v>0</v>
      </c>
      <c r="G389" s="2">
        <f>VLOOKUP(E389,SPSS!H:J,3,FALSE)</f>
        <v>21</v>
      </c>
      <c r="H389" s="2">
        <f t="shared" si="6"/>
        <v>21</v>
      </c>
    </row>
    <row r="390" spans="1:8" x14ac:dyDescent="0.25">
      <c r="A390" s="2">
        <v>389</v>
      </c>
      <c r="B390" s="2" t="s">
        <v>475</v>
      </c>
      <c r="C390" s="2" t="s">
        <v>468</v>
      </c>
      <c r="D390" s="2" t="s">
        <v>388</v>
      </c>
      <c r="E390" s="2" t="s">
        <v>869</v>
      </c>
      <c r="F390" s="2">
        <f>VLOOKUP(E390,SPSS!H:J,2,FALSE)</f>
        <v>3</v>
      </c>
      <c r="G390" s="2">
        <f>VLOOKUP(E390,SPSS!H:J,3,FALSE)</f>
        <v>30</v>
      </c>
      <c r="H390" s="2">
        <f t="shared" si="6"/>
        <v>33</v>
      </c>
    </row>
    <row r="391" spans="1:8" x14ac:dyDescent="0.25">
      <c r="A391" s="2">
        <v>390</v>
      </c>
      <c r="B391" s="2" t="s">
        <v>475</v>
      </c>
      <c r="C391" s="2" t="s">
        <v>468</v>
      </c>
      <c r="D391" s="2" t="s">
        <v>389</v>
      </c>
      <c r="E391" s="2" t="s">
        <v>870</v>
      </c>
      <c r="F391" s="2">
        <f>VLOOKUP(E391,SPSS!H:J,2,FALSE)</f>
        <v>1</v>
      </c>
      <c r="G391" s="2">
        <f>VLOOKUP(E391,SPSS!H:J,3,FALSE)</f>
        <v>50</v>
      </c>
      <c r="H391" s="2">
        <f t="shared" si="6"/>
        <v>51</v>
      </c>
    </row>
    <row r="392" spans="1:8" x14ac:dyDescent="0.25">
      <c r="A392" s="2">
        <v>391</v>
      </c>
      <c r="B392" s="2" t="s">
        <v>475</v>
      </c>
      <c r="C392" s="2" t="s">
        <v>468</v>
      </c>
      <c r="D392" s="2" t="s">
        <v>390</v>
      </c>
      <c r="E392" s="2" t="s">
        <v>871</v>
      </c>
      <c r="F392" s="2">
        <f>VLOOKUP(E392,SPSS!H:J,2,FALSE)</f>
        <v>1</v>
      </c>
      <c r="G392" s="2">
        <f>VLOOKUP(E392,SPSS!H:J,3,FALSE)</f>
        <v>31</v>
      </c>
      <c r="H392" s="2">
        <f t="shared" si="6"/>
        <v>32</v>
      </c>
    </row>
    <row r="393" spans="1:8" x14ac:dyDescent="0.25">
      <c r="A393" s="2">
        <v>392</v>
      </c>
      <c r="B393" s="2" t="s">
        <v>475</v>
      </c>
      <c r="C393" s="2" t="s">
        <v>468</v>
      </c>
      <c r="D393" s="2" t="s">
        <v>391</v>
      </c>
      <c r="E393" s="2" t="s">
        <v>872</v>
      </c>
      <c r="F393" s="2">
        <f>VLOOKUP(E393,SPSS!H:J,2,FALSE)</f>
        <v>2</v>
      </c>
      <c r="G393" s="2">
        <f>VLOOKUP(E393,SPSS!H:J,3,FALSE)</f>
        <v>52</v>
      </c>
      <c r="H393" s="2">
        <f t="shared" si="6"/>
        <v>54</v>
      </c>
    </row>
    <row r="394" spans="1:8" x14ac:dyDescent="0.25">
      <c r="A394" s="2">
        <v>393</v>
      </c>
      <c r="B394" s="2" t="s">
        <v>475</v>
      </c>
      <c r="C394" s="2" t="s">
        <v>468</v>
      </c>
      <c r="D394" s="2" t="s">
        <v>392</v>
      </c>
      <c r="E394" s="2" t="s">
        <v>873</v>
      </c>
      <c r="F394" s="2">
        <f>VLOOKUP(E394,SPSS!H:J,2,FALSE)</f>
        <v>5</v>
      </c>
      <c r="G394" s="2">
        <f>VLOOKUP(E394,SPSS!H:J,3,FALSE)</f>
        <v>44</v>
      </c>
      <c r="H394" s="2">
        <f t="shared" si="6"/>
        <v>49</v>
      </c>
    </row>
    <row r="395" spans="1:8" x14ac:dyDescent="0.25">
      <c r="A395" s="2">
        <v>394</v>
      </c>
      <c r="B395" s="2" t="s">
        <v>475</v>
      </c>
      <c r="C395" s="2" t="s">
        <v>468</v>
      </c>
      <c r="D395" s="2" t="s">
        <v>393</v>
      </c>
      <c r="E395" s="2" t="s">
        <v>874</v>
      </c>
      <c r="F395" s="2">
        <f>VLOOKUP(E395,SPSS!H:J,2,FALSE)</f>
        <v>2</v>
      </c>
      <c r="G395" s="2">
        <f>VLOOKUP(E395,SPSS!H:J,3,FALSE)</f>
        <v>32</v>
      </c>
      <c r="H395" s="2">
        <f t="shared" si="6"/>
        <v>34</v>
      </c>
    </row>
    <row r="396" spans="1:8" x14ac:dyDescent="0.25">
      <c r="A396" s="2">
        <v>395</v>
      </c>
      <c r="B396" s="2" t="s">
        <v>475</v>
      </c>
      <c r="C396" s="2" t="s">
        <v>468</v>
      </c>
      <c r="D396" s="2" t="s">
        <v>394</v>
      </c>
      <c r="E396" s="2" t="s">
        <v>875</v>
      </c>
      <c r="F396" s="2">
        <f>VLOOKUP(E396,SPSS!H:J,2,FALSE)</f>
        <v>3</v>
      </c>
      <c r="G396" s="2">
        <f>VLOOKUP(E396,SPSS!H:J,3,FALSE)</f>
        <v>36</v>
      </c>
      <c r="H396" s="2">
        <f t="shared" si="6"/>
        <v>39</v>
      </c>
    </row>
    <row r="397" spans="1:8" x14ac:dyDescent="0.25">
      <c r="A397" s="2">
        <v>396</v>
      </c>
      <c r="B397" s="2" t="s">
        <v>475</v>
      </c>
      <c r="C397" s="2" t="s">
        <v>468</v>
      </c>
      <c r="D397" s="2" t="s">
        <v>395</v>
      </c>
      <c r="E397" s="2" t="s">
        <v>876</v>
      </c>
      <c r="F397" s="2">
        <f>VLOOKUP(E397,SPSS!H:J,2,FALSE)</f>
        <v>3</v>
      </c>
      <c r="G397" s="2">
        <f>VLOOKUP(E397,SPSS!H:J,3,FALSE)</f>
        <v>30</v>
      </c>
      <c r="H397" s="2">
        <f t="shared" si="6"/>
        <v>33</v>
      </c>
    </row>
    <row r="398" spans="1:8" x14ac:dyDescent="0.25">
      <c r="A398" s="2">
        <v>397</v>
      </c>
      <c r="B398" s="2" t="s">
        <v>475</v>
      </c>
      <c r="C398" s="2" t="s">
        <v>468</v>
      </c>
      <c r="D398" s="2" t="s">
        <v>396</v>
      </c>
      <c r="E398" s="2" t="s">
        <v>877</v>
      </c>
      <c r="F398" s="2">
        <f>VLOOKUP(E398,SPSS!H:J,2,FALSE)</f>
        <v>5</v>
      </c>
      <c r="G398" s="2">
        <f>VLOOKUP(E398,SPSS!H:J,3,FALSE)</f>
        <v>54</v>
      </c>
      <c r="H398" s="2">
        <f t="shared" si="6"/>
        <v>59</v>
      </c>
    </row>
    <row r="399" spans="1:8" x14ac:dyDescent="0.25">
      <c r="A399" s="2">
        <v>398</v>
      </c>
      <c r="B399" s="2" t="s">
        <v>475</v>
      </c>
      <c r="C399" s="2" t="s">
        <v>468</v>
      </c>
      <c r="D399" s="2" t="s">
        <v>397</v>
      </c>
      <c r="E399" s="2" t="s">
        <v>878</v>
      </c>
      <c r="F399" s="2">
        <f>VLOOKUP(E399,SPSS!H:J,2,FALSE)</f>
        <v>4</v>
      </c>
      <c r="G399" s="2">
        <f>VLOOKUP(E399,SPSS!H:J,3,FALSE)</f>
        <v>68</v>
      </c>
      <c r="H399" s="2">
        <f t="shared" si="6"/>
        <v>72</v>
      </c>
    </row>
    <row r="400" spans="1:8" x14ac:dyDescent="0.25">
      <c r="A400" s="2">
        <v>399</v>
      </c>
      <c r="B400" s="2" t="s">
        <v>475</v>
      </c>
      <c r="C400" s="2" t="s">
        <v>468</v>
      </c>
      <c r="D400" s="2" t="s">
        <v>398</v>
      </c>
      <c r="E400" s="2" t="s">
        <v>879</v>
      </c>
      <c r="F400" s="2">
        <f>VLOOKUP(E400,SPSS!H:J,2,FALSE)</f>
        <v>8</v>
      </c>
      <c r="G400" s="2">
        <f>VLOOKUP(E400,SPSS!H:J,3,FALSE)</f>
        <v>53</v>
      </c>
      <c r="H400" s="2">
        <f t="shared" si="6"/>
        <v>61</v>
      </c>
    </row>
    <row r="401" spans="1:8" x14ac:dyDescent="0.25">
      <c r="A401" s="2">
        <v>400</v>
      </c>
      <c r="B401" s="2" t="s">
        <v>475</v>
      </c>
      <c r="C401" s="2" t="s">
        <v>468</v>
      </c>
      <c r="D401" s="2" t="s">
        <v>399</v>
      </c>
      <c r="E401" s="2" t="s">
        <v>880</v>
      </c>
      <c r="F401" s="2">
        <f>VLOOKUP(E401,SPSS!H:J,2,FALSE)</f>
        <v>2</v>
      </c>
      <c r="G401" s="2">
        <f>VLOOKUP(E401,SPSS!H:J,3,FALSE)</f>
        <v>42</v>
      </c>
      <c r="H401" s="2">
        <f t="shared" si="6"/>
        <v>44</v>
      </c>
    </row>
    <row r="402" spans="1:8" x14ac:dyDescent="0.25">
      <c r="A402" s="2">
        <v>401</v>
      </c>
      <c r="B402" s="2" t="s">
        <v>475</v>
      </c>
      <c r="C402" s="2" t="s">
        <v>468</v>
      </c>
      <c r="D402" s="2" t="s">
        <v>400</v>
      </c>
      <c r="E402" s="2" t="s">
        <v>881</v>
      </c>
      <c r="F402" s="2">
        <f>VLOOKUP(E402,SPSS!H:J,2,FALSE)</f>
        <v>2</v>
      </c>
      <c r="G402" s="2">
        <f>VLOOKUP(E402,SPSS!H:J,3,FALSE)</f>
        <v>40</v>
      </c>
      <c r="H402" s="2">
        <f t="shared" si="6"/>
        <v>42</v>
      </c>
    </row>
    <row r="403" spans="1:8" x14ac:dyDescent="0.25">
      <c r="A403" s="2">
        <v>402</v>
      </c>
      <c r="B403" s="2" t="s">
        <v>475</v>
      </c>
      <c r="C403" s="2" t="s">
        <v>468</v>
      </c>
      <c r="D403" s="2" t="s">
        <v>401</v>
      </c>
      <c r="E403" s="2" t="s">
        <v>882</v>
      </c>
      <c r="F403" s="2">
        <f>VLOOKUP(E403,SPSS!H:J,2,FALSE)</f>
        <v>3</v>
      </c>
      <c r="G403" s="2">
        <f>VLOOKUP(E403,SPSS!H:J,3,FALSE)</f>
        <v>31</v>
      </c>
      <c r="H403" s="2">
        <f t="shared" si="6"/>
        <v>34</v>
      </c>
    </row>
    <row r="404" spans="1:8" x14ac:dyDescent="0.25">
      <c r="A404" s="2">
        <v>403</v>
      </c>
      <c r="B404" s="2" t="s">
        <v>475</v>
      </c>
      <c r="C404" s="2" t="s">
        <v>468</v>
      </c>
      <c r="D404" s="2" t="s">
        <v>402</v>
      </c>
      <c r="E404" s="2" t="s">
        <v>883</v>
      </c>
      <c r="F404" s="2">
        <f>VLOOKUP(E404,SPSS!H:J,2,FALSE)</f>
        <v>3</v>
      </c>
      <c r="G404" s="2">
        <f>VLOOKUP(E404,SPSS!H:J,3,FALSE)</f>
        <v>35</v>
      </c>
      <c r="H404" s="2">
        <f t="shared" si="6"/>
        <v>38</v>
      </c>
    </row>
    <row r="405" spans="1:8" x14ac:dyDescent="0.25">
      <c r="A405" s="2">
        <v>404</v>
      </c>
      <c r="B405" s="2" t="s">
        <v>475</v>
      </c>
      <c r="C405" s="2" t="s">
        <v>468</v>
      </c>
      <c r="D405" s="2" t="s">
        <v>403</v>
      </c>
      <c r="E405" s="2" t="s">
        <v>884</v>
      </c>
      <c r="F405" s="2">
        <f>VLOOKUP(E405,SPSS!H:J,2,FALSE)</f>
        <v>0</v>
      </c>
      <c r="G405" s="2">
        <f>VLOOKUP(E405,SPSS!H:J,3,FALSE)</f>
        <v>28</v>
      </c>
      <c r="H405" s="2">
        <f t="shared" si="6"/>
        <v>28</v>
      </c>
    </row>
    <row r="406" spans="1:8" x14ac:dyDescent="0.25">
      <c r="A406" s="2">
        <v>405</v>
      </c>
      <c r="B406" s="2" t="s">
        <v>475</v>
      </c>
      <c r="C406" s="2" t="s">
        <v>468</v>
      </c>
      <c r="D406" s="2" t="s">
        <v>404</v>
      </c>
      <c r="E406" s="2" t="s">
        <v>885</v>
      </c>
      <c r="F406" s="2">
        <f>VLOOKUP(E406,SPSS!H:J,2,FALSE)</f>
        <v>4</v>
      </c>
      <c r="G406" s="2">
        <f>VLOOKUP(E406,SPSS!H:J,3,FALSE)</f>
        <v>33</v>
      </c>
      <c r="H406" s="2">
        <f t="shared" si="6"/>
        <v>37</v>
      </c>
    </row>
    <row r="407" spans="1:8" x14ac:dyDescent="0.25">
      <c r="A407" s="2">
        <v>406</v>
      </c>
      <c r="B407" s="2" t="s">
        <v>475</v>
      </c>
      <c r="C407" s="2" t="s">
        <v>468</v>
      </c>
      <c r="D407" s="2" t="s">
        <v>405</v>
      </c>
      <c r="E407" s="2" t="s">
        <v>886</v>
      </c>
      <c r="F407" s="2">
        <f>VLOOKUP(E407,SPSS!H:J,2,FALSE)</f>
        <v>2</v>
      </c>
      <c r="G407" s="2">
        <f>VLOOKUP(E407,SPSS!H:J,3,FALSE)</f>
        <v>31</v>
      </c>
      <c r="H407" s="2">
        <f t="shared" si="6"/>
        <v>33</v>
      </c>
    </row>
    <row r="408" spans="1:8" x14ac:dyDescent="0.25">
      <c r="A408" s="2">
        <v>407</v>
      </c>
      <c r="B408" s="2" t="s">
        <v>475</v>
      </c>
      <c r="C408" s="2" t="s">
        <v>468</v>
      </c>
      <c r="D408" s="2" t="s">
        <v>406</v>
      </c>
      <c r="E408" s="2" t="s">
        <v>887</v>
      </c>
      <c r="F408" s="2">
        <f>VLOOKUP(E408,SPSS!H:J,2,FALSE)</f>
        <v>6</v>
      </c>
      <c r="G408" s="2">
        <f>VLOOKUP(E408,SPSS!H:J,3,FALSE)</f>
        <v>47</v>
      </c>
      <c r="H408" s="2">
        <f t="shared" si="6"/>
        <v>53</v>
      </c>
    </row>
    <row r="409" spans="1:8" x14ac:dyDescent="0.25">
      <c r="A409" s="2">
        <v>408</v>
      </c>
      <c r="B409" s="2" t="s">
        <v>475</v>
      </c>
      <c r="C409" s="2" t="s">
        <v>468</v>
      </c>
      <c r="D409" s="2" t="s">
        <v>407</v>
      </c>
      <c r="E409" s="2" t="s">
        <v>888</v>
      </c>
      <c r="F409" s="2">
        <f>VLOOKUP(E409,SPSS!H:J,2,FALSE)</f>
        <v>2</v>
      </c>
      <c r="G409" s="2">
        <f>VLOOKUP(E409,SPSS!H:J,3,FALSE)</f>
        <v>33</v>
      </c>
      <c r="H409" s="2">
        <f t="shared" si="6"/>
        <v>35</v>
      </c>
    </row>
    <row r="410" spans="1:8" x14ac:dyDescent="0.25">
      <c r="A410" s="2">
        <v>409</v>
      </c>
      <c r="B410" s="2" t="s">
        <v>475</v>
      </c>
      <c r="C410" s="2" t="s">
        <v>468</v>
      </c>
      <c r="D410" s="2" t="s">
        <v>408</v>
      </c>
      <c r="E410" s="2" t="s">
        <v>889</v>
      </c>
      <c r="F410" s="2">
        <f>VLOOKUP(E410,SPSS!H:J,2,FALSE)</f>
        <v>3</v>
      </c>
      <c r="G410" s="2">
        <f>VLOOKUP(E410,SPSS!H:J,3,FALSE)</f>
        <v>30</v>
      </c>
      <c r="H410" s="2">
        <f t="shared" si="6"/>
        <v>33</v>
      </c>
    </row>
    <row r="411" spans="1:8" x14ac:dyDescent="0.25">
      <c r="A411" s="2">
        <v>410</v>
      </c>
      <c r="B411" s="2" t="s">
        <v>475</v>
      </c>
      <c r="C411" s="2" t="s">
        <v>468</v>
      </c>
      <c r="D411" s="2" t="s">
        <v>409</v>
      </c>
      <c r="E411" s="2" t="s">
        <v>890</v>
      </c>
      <c r="F411" s="2">
        <f>VLOOKUP(E411,SPSS!H:J,2,FALSE)</f>
        <v>4</v>
      </c>
      <c r="G411" s="2">
        <f>VLOOKUP(E411,SPSS!H:J,3,FALSE)</f>
        <v>15</v>
      </c>
      <c r="H411" s="2">
        <f t="shared" si="6"/>
        <v>19</v>
      </c>
    </row>
    <row r="412" spans="1:8" x14ac:dyDescent="0.25">
      <c r="A412" s="2">
        <v>411</v>
      </c>
      <c r="B412" s="2" t="s">
        <v>475</v>
      </c>
      <c r="C412" s="2" t="s">
        <v>468</v>
      </c>
      <c r="D412" s="2" t="s">
        <v>410</v>
      </c>
      <c r="E412" s="2" t="s">
        <v>891</v>
      </c>
      <c r="F412" s="2">
        <f>VLOOKUP(E412,SPSS!H:J,2,FALSE)</f>
        <v>2</v>
      </c>
      <c r="G412" s="2">
        <f>VLOOKUP(E412,SPSS!H:J,3,FALSE)</f>
        <v>24</v>
      </c>
      <c r="H412" s="2">
        <f t="shared" si="6"/>
        <v>26</v>
      </c>
    </row>
    <row r="413" spans="1:8" x14ac:dyDescent="0.25">
      <c r="A413" s="2">
        <v>412</v>
      </c>
      <c r="B413" s="2" t="s">
        <v>474</v>
      </c>
      <c r="C413" s="2" t="s">
        <v>469</v>
      </c>
      <c r="D413" s="2" t="s">
        <v>411</v>
      </c>
      <c r="E413" s="2" t="s">
        <v>892</v>
      </c>
      <c r="F413" s="2">
        <f>VLOOKUP(E413,SPSS!H:J,2,FALSE)</f>
        <v>1</v>
      </c>
      <c r="G413" s="2">
        <f>VLOOKUP(E413,SPSS!H:J,3,FALSE)</f>
        <v>19</v>
      </c>
      <c r="H413" s="2">
        <f t="shared" si="6"/>
        <v>20</v>
      </c>
    </row>
    <row r="414" spans="1:8" x14ac:dyDescent="0.25">
      <c r="A414" s="2">
        <v>413</v>
      </c>
      <c r="B414" s="2" t="s">
        <v>474</v>
      </c>
      <c r="C414" s="2" t="s">
        <v>469</v>
      </c>
      <c r="D414" s="2" t="s">
        <v>412</v>
      </c>
      <c r="E414" s="2" t="s">
        <v>893</v>
      </c>
      <c r="F414" s="2">
        <f>VLOOKUP(E414,SPSS!H:J,2,FALSE)</f>
        <v>1</v>
      </c>
      <c r="G414" s="2">
        <f>VLOOKUP(E414,SPSS!H:J,3,FALSE)</f>
        <v>20</v>
      </c>
      <c r="H414" s="2">
        <f t="shared" si="6"/>
        <v>21</v>
      </c>
    </row>
    <row r="415" spans="1:8" x14ac:dyDescent="0.25">
      <c r="A415" s="2">
        <v>414</v>
      </c>
      <c r="B415" s="2" t="s">
        <v>474</v>
      </c>
      <c r="C415" s="2" t="s">
        <v>469</v>
      </c>
      <c r="D415" s="2" t="s">
        <v>413</v>
      </c>
      <c r="E415" s="2" t="s">
        <v>894</v>
      </c>
      <c r="F415" s="2">
        <f>VLOOKUP(E415,SPSS!H:J,2,FALSE)</f>
        <v>3</v>
      </c>
      <c r="G415" s="2">
        <f>VLOOKUP(E415,SPSS!H:J,3,FALSE)</f>
        <v>12</v>
      </c>
      <c r="H415" s="2">
        <f t="shared" si="6"/>
        <v>15</v>
      </c>
    </row>
    <row r="416" spans="1:8" x14ac:dyDescent="0.25">
      <c r="A416" s="2">
        <v>415</v>
      </c>
      <c r="B416" s="2" t="s">
        <v>474</v>
      </c>
      <c r="C416" s="2" t="s">
        <v>469</v>
      </c>
      <c r="D416" s="2" t="s">
        <v>414</v>
      </c>
      <c r="E416" s="2" t="s">
        <v>895</v>
      </c>
      <c r="F416" s="2">
        <f>VLOOKUP(E416,SPSS!H:J,2,FALSE)</f>
        <v>0</v>
      </c>
      <c r="G416" s="2">
        <f>VLOOKUP(E416,SPSS!H:J,3,FALSE)</f>
        <v>13</v>
      </c>
      <c r="H416" s="2">
        <f t="shared" si="6"/>
        <v>13</v>
      </c>
    </row>
    <row r="417" spans="1:8" x14ac:dyDescent="0.25">
      <c r="A417" s="2">
        <v>416</v>
      </c>
      <c r="B417" s="2" t="s">
        <v>474</v>
      </c>
      <c r="C417" s="2" t="s">
        <v>469</v>
      </c>
      <c r="D417" s="2" t="s">
        <v>415</v>
      </c>
      <c r="E417" s="2" t="s">
        <v>896</v>
      </c>
      <c r="F417" s="2">
        <f>VLOOKUP(E417,SPSS!H:J,2,FALSE)</f>
        <v>1</v>
      </c>
      <c r="G417" s="2">
        <f>VLOOKUP(E417,SPSS!H:J,3,FALSE)</f>
        <v>9</v>
      </c>
      <c r="H417" s="2">
        <f t="shared" si="6"/>
        <v>10</v>
      </c>
    </row>
    <row r="418" spans="1:8" x14ac:dyDescent="0.25">
      <c r="A418" s="2">
        <v>417</v>
      </c>
      <c r="B418" s="2" t="s">
        <v>474</v>
      </c>
      <c r="C418" s="2" t="s">
        <v>469</v>
      </c>
      <c r="D418" s="2" t="s">
        <v>416</v>
      </c>
      <c r="E418" s="2" t="s">
        <v>897</v>
      </c>
      <c r="F418" s="2">
        <f>VLOOKUP(E418,SPSS!H:J,2,FALSE)</f>
        <v>1</v>
      </c>
      <c r="G418" s="2">
        <f>VLOOKUP(E418,SPSS!H:J,3,FALSE)</f>
        <v>17</v>
      </c>
      <c r="H418" s="2">
        <f t="shared" si="6"/>
        <v>18</v>
      </c>
    </row>
    <row r="419" spans="1:8" x14ac:dyDescent="0.25">
      <c r="A419" s="2">
        <v>418</v>
      </c>
      <c r="B419" s="2" t="s">
        <v>474</v>
      </c>
      <c r="C419" s="2" t="s">
        <v>469</v>
      </c>
      <c r="D419" s="2" t="s">
        <v>417</v>
      </c>
      <c r="E419" s="2" t="s">
        <v>898</v>
      </c>
      <c r="F419" s="2">
        <f>VLOOKUP(E419,SPSS!H:J,2,FALSE)</f>
        <v>3</v>
      </c>
      <c r="G419" s="2">
        <f>VLOOKUP(E419,SPSS!H:J,3,FALSE)</f>
        <v>9</v>
      </c>
      <c r="H419" s="2">
        <f t="shared" si="6"/>
        <v>12</v>
      </c>
    </row>
    <row r="420" spans="1:8" x14ac:dyDescent="0.25">
      <c r="A420" s="2">
        <v>419</v>
      </c>
      <c r="B420" s="2" t="s">
        <v>474</v>
      </c>
      <c r="C420" s="2" t="s">
        <v>469</v>
      </c>
      <c r="D420" s="2" t="s">
        <v>418</v>
      </c>
      <c r="E420" s="2" t="s">
        <v>899</v>
      </c>
      <c r="F420" s="2">
        <f>VLOOKUP(E420,SPSS!H:J,2,FALSE)</f>
        <v>1</v>
      </c>
      <c r="G420" s="2">
        <f>VLOOKUP(E420,SPSS!H:J,3,FALSE)</f>
        <v>23</v>
      </c>
      <c r="H420" s="2">
        <f t="shared" si="6"/>
        <v>24</v>
      </c>
    </row>
    <row r="421" spans="1:8" x14ac:dyDescent="0.25">
      <c r="A421" s="2">
        <v>420</v>
      </c>
      <c r="B421" s="2" t="s">
        <v>474</v>
      </c>
      <c r="C421" s="2" t="s">
        <v>469</v>
      </c>
      <c r="D421" s="2" t="s">
        <v>419</v>
      </c>
      <c r="E421" s="2" t="s">
        <v>900</v>
      </c>
      <c r="F421" s="2">
        <f>VLOOKUP(E421,SPSS!H:J,2,FALSE)</f>
        <v>2</v>
      </c>
      <c r="G421" s="2">
        <f>VLOOKUP(E421,SPSS!H:J,3,FALSE)</f>
        <v>19</v>
      </c>
      <c r="H421" s="2">
        <f t="shared" si="6"/>
        <v>21</v>
      </c>
    </row>
    <row r="422" spans="1:8" x14ac:dyDescent="0.25">
      <c r="A422" s="2">
        <v>421</v>
      </c>
      <c r="B422" s="2" t="s">
        <v>474</v>
      </c>
      <c r="C422" s="2" t="s">
        <v>469</v>
      </c>
      <c r="D422" s="2" t="s">
        <v>420</v>
      </c>
      <c r="E422" s="2" t="s">
        <v>901</v>
      </c>
      <c r="F422" s="2">
        <f>VLOOKUP(E422,SPSS!H:J,2,FALSE)</f>
        <v>2</v>
      </c>
      <c r="G422" s="2">
        <f>VLOOKUP(E422,SPSS!H:J,3,FALSE)</f>
        <v>9</v>
      </c>
      <c r="H422" s="2">
        <f t="shared" si="6"/>
        <v>11</v>
      </c>
    </row>
    <row r="423" spans="1:8" x14ac:dyDescent="0.25">
      <c r="A423" s="2">
        <v>422</v>
      </c>
      <c r="B423" s="2" t="s">
        <v>474</v>
      </c>
      <c r="C423" s="2" t="s">
        <v>469</v>
      </c>
      <c r="D423" s="2" t="s">
        <v>421</v>
      </c>
      <c r="E423" s="2" t="s">
        <v>902</v>
      </c>
      <c r="F423" s="2">
        <f>VLOOKUP(E423,SPSS!H:J,2,FALSE)</f>
        <v>1</v>
      </c>
      <c r="G423" s="2">
        <f>VLOOKUP(E423,SPSS!H:J,3,FALSE)</f>
        <v>15</v>
      </c>
      <c r="H423" s="2">
        <f t="shared" si="6"/>
        <v>16</v>
      </c>
    </row>
    <row r="424" spans="1:8" x14ac:dyDescent="0.25">
      <c r="A424" s="2">
        <v>423</v>
      </c>
      <c r="B424" s="2" t="s">
        <v>474</v>
      </c>
      <c r="C424" s="2" t="s">
        <v>469</v>
      </c>
      <c r="D424" s="2" t="s">
        <v>422</v>
      </c>
      <c r="E424" s="2" t="s">
        <v>903</v>
      </c>
      <c r="F424" s="2">
        <f>VLOOKUP(E424,SPSS!H:J,2,FALSE)</f>
        <v>0</v>
      </c>
      <c r="G424" s="2">
        <f>VLOOKUP(E424,SPSS!H:J,3,FALSE)</f>
        <v>18</v>
      </c>
      <c r="H424" s="2">
        <f t="shared" si="6"/>
        <v>18</v>
      </c>
    </row>
    <row r="425" spans="1:8" x14ac:dyDescent="0.25">
      <c r="A425" s="2">
        <v>424</v>
      </c>
      <c r="B425" s="2" t="s">
        <v>474</v>
      </c>
      <c r="C425" s="2" t="s">
        <v>469</v>
      </c>
      <c r="D425" s="2" t="s">
        <v>423</v>
      </c>
      <c r="E425" s="2" t="s">
        <v>904</v>
      </c>
      <c r="F425" s="2">
        <f>VLOOKUP(E425,SPSS!H:J,2,FALSE)</f>
        <v>1</v>
      </c>
      <c r="G425" s="2">
        <f>VLOOKUP(E425,SPSS!H:J,3,FALSE)</f>
        <v>19</v>
      </c>
      <c r="H425" s="2">
        <f t="shared" si="6"/>
        <v>20</v>
      </c>
    </row>
    <row r="426" spans="1:8" x14ac:dyDescent="0.25">
      <c r="A426" s="2">
        <v>425</v>
      </c>
      <c r="B426" s="2" t="s">
        <v>474</v>
      </c>
      <c r="C426" s="2" t="s">
        <v>469</v>
      </c>
      <c r="D426" s="2" t="s">
        <v>424</v>
      </c>
      <c r="E426" s="2" t="s">
        <v>905</v>
      </c>
      <c r="F426" s="2">
        <f>VLOOKUP(E426,SPSS!H:J,2,FALSE)</f>
        <v>2</v>
      </c>
      <c r="G426" s="2">
        <f>VLOOKUP(E426,SPSS!H:J,3,FALSE)</f>
        <v>23</v>
      </c>
      <c r="H426" s="2">
        <f t="shared" si="6"/>
        <v>25</v>
      </c>
    </row>
    <row r="427" spans="1:8" x14ac:dyDescent="0.25">
      <c r="A427" s="2">
        <v>426</v>
      </c>
      <c r="B427" s="2" t="s">
        <v>474</v>
      </c>
      <c r="C427" s="2" t="s">
        <v>469</v>
      </c>
      <c r="D427" s="2" t="s">
        <v>425</v>
      </c>
      <c r="E427" s="2" t="s">
        <v>906</v>
      </c>
      <c r="F427" s="2">
        <f>VLOOKUP(E427,SPSS!H:J,2,FALSE)</f>
        <v>0</v>
      </c>
      <c r="G427" s="2">
        <f>VLOOKUP(E427,SPSS!H:J,3,FALSE)</f>
        <v>19</v>
      </c>
      <c r="H427" s="2">
        <f t="shared" si="6"/>
        <v>19</v>
      </c>
    </row>
    <row r="428" spans="1:8" x14ac:dyDescent="0.25">
      <c r="A428" s="2">
        <v>427</v>
      </c>
      <c r="B428" s="2" t="s">
        <v>474</v>
      </c>
      <c r="C428" s="2" t="s">
        <v>469</v>
      </c>
      <c r="D428" s="2" t="s">
        <v>426</v>
      </c>
      <c r="E428" s="2" t="s">
        <v>907</v>
      </c>
      <c r="F428" s="2">
        <f>VLOOKUP(E428,SPSS!H:J,2,FALSE)</f>
        <v>2</v>
      </c>
      <c r="G428" s="2">
        <f>VLOOKUP(E428,SPSS!H:J,3,FALSE)</f>
        <v>33</v>
      </c>
      <c r="H428" s="2">
        <f t="shared" si="6"/>
        <v>35</v>
      </c>
    </row>
    <row r="429" spans="1:8" x14ac:dyDescent="0.25">
      <c r="A429" s="2">
        <v>428</v>
      </c>
      <c r="B429" s="2" t="s">
        <v>474</v>
      </c>
      <c r="C429" s="2" t="s">
        <v>469</v>
      </c>
      <c r="D429" s="2" t="s">
        <v>427</v>
      </c>
      <c r="E429" s="2" t="s">
        <v>908</v>
      </c>
      <c r="F429" s="2">
        <f>VLOOKUP(E429,SPSS!H:J,2,FALSE)</f>
        <v>1</v>
      </c>
      <c r="G429" s="2">
        <f>VLOOKUP(E429,SPSS!H:J,3,FALSE)</f>
        <v>17</v>
      </c>
      <c r="H429" s="2">
        <f t="shared" si="6"/>
        <v>18</v>
      </c>
    </row>
    <row r="430" spans="1:8" x14ac:dyDescent="0.25">
      <c r="A430" s="2">
        <v>429</v>
      </c>
      <c r="B430" s="2" t="s">
        <v>474</v>
      </c>
      <c r="C430" s="2" t="s">
        <v>469</v>
      </c>
      <c r="D430" s="2" t="s">
        <v>428</v>
      </c>
      <c r="E430" s="2" t="s">
        <v>909</v>
      </c>
      <c r="F430" s="2">
        <f>VLOOKUP(E430,SPSS!H:J,2,FALSE)</f>
        <v>2</v>
      </c>
      <c r="G430" s="2">
        <f>VLOOKUP(E430,SPSS!H:J,3,FALSE)</f>
        <v>26</v>
      </c>
      <c r="H430" s="2">
        <f t="shared" si="6"/>
        <v>28</v>
      </c>
    </row>
    <row r="431" spans="1:8" x14ac:dyDescent="0.25">
      <c r="A431" s="2">
        <v>430</v>
      </c>
      <c r="B431" s="2" t="s">
        <v>474</v>
      </c>
      <c r="C431" s="2" t="s">
        <v>469</v>
      </c>
      <c r="D431" s="2" t="s">
        <v>429</v>
      </c>
      <c r="E431" s="2" t="s">
        <v>910</v>
      </c>
      <c r="F431" s="2">
        <f>VLOOKUP(E431,SPSS!H:J,2,FALSE)</f>
        <v>0</v>
      </c>
      <c r="G431" s="2">
        <f>VLOOKUP(E431,SPSS!H:J,3,FALSE)</f>
        <v>24</v>
      </c>
      <c r="H431" s="2">
        <f t="shared" si="6"/>
        <v>24</v>
      </c>
    </row>
    <row r="432" spans="1:8" x14ac:dyDescent="0.25">
      <c r="A432" s="2">
        <v>431</v>
      </c>
      <c r="B432" s="2" t="s">
        <v>474</v>
      </c>
      <c r="C432" s="2" t="s">
        <v>469</v>
      </c>
      <c r="D432" s="2" t="s">
        <v>430</v>
      </c>
      <c r="E432" s="2" t="s">
        <v>911</v>
      </c>
      <c r="F432" s="2">
        <f>VLOOKUP(E432,SPSS!H:J,2,FALSE)</f>
        <v>1</v>
      </c>
      <c r="G432" s="2">
        <f>VLOOKUP(E432,SPSS!H:J,3,FALSE)</f>
        <v>18</v>
      </c>
      <c r="H432" s="2">
        <f t="shared" si="6"/>
        <v>19</v>
      </c>
    </row>
    <row r="433" spans="1:8" x14ac:dyDescent="0.25">
      <c r="A433" s="2">
        <v>432</v>
      </c>
      <c r="B433" s="2" t="s">
        <v>474</v>
      </c>
      <c r="C433" s="2" t="s">
        <v>469</v>
      </c>
      <c r="D433" s="2" t="s">
        <v>431</v>
      </c>
      <c r="E433" s="2" t="s">
        <v>912</v>
      </c>
      <c r="F433" s="2">
        <f>VLOOKUP(E433,SPSS!H:J,2,FALSE)</f>
        <v>5</v>
      </c>
      <c r="G433" s="2">
        <f>VLOOKUP(E433,SPSS!H:J,3,FALSE)</f>
        <v>41</v>
      </c>
      <c r="H433" s="2">
        <f t="shared" si="6"/>
        <v>46</v>
      </c>
    </row>
    <row r="434" spans="1:8" x14ac:dyDescent="0.25">
      <c r="A434" s="2">
        <v>433</v>
      </c>
      <c r="B434" s="2" t="s">
        <v>474</v>
      </c>
      <c r="C434" s="2" t="s">
        <v>469</v>
      </c>
      <c r="D434" s="2" t="s">
        <v>432</v>
      </c>
      <c r="E434" s="2" t="s">
        <v>913</v>
      </c>
      <c r="F434" s="2">
        <f>VLOOKUP(E434,SPSS!H:J,2,FALSE)</f>
        <v>5</v>
      </c>
      <c r="G434" s="2">
        <f>VLOOKUP(E434,SPSS!H:J,3,FALSE)</f>
        <v>49</v>
      </c>
      <c r="H434" s="2">
        <f t="shared" si="6"/>
        <v>54</v>
      </c>
    </row>
    <row r="435" spans="1:8" x14ac:dyDescent="0.25">
      <c r="A435" s="2">
        <v>434</v>
      </c>
      <c r="B435" s="2" t="s">
        <v>474</v>
      </c>
      <c r="C435" s="2" t="s">
        <v>469</v>
      </c>
      <c r="D435" s="2" t="s">
        <v>433</v>
      </c>
      <c r="E435" s="2" t="s">
        <v>914</v>
      </c>
      <c r="F435" s="2">
        <f>VLOOKUP(E435,SPSS!H:J,2,FALSE)</f>
        <v>4</v>
      </c>
      <c r="G435" s="2">
        <f>VLOOKUP(E435,SPSS!H:J,3,FALSE)</f>
        <v>42</v>
      </c>
      <c r="H435" s="2">
        <f t="shared" si="6"/>
        <v>46</v>
      </c>
    </row>
    <row r="436" spans="1:8" x14ac:dyDescent="0.25">
      <c r="A436" s="2">
        <v>435</v>
      </c>
      <c r="B436" s="2" t="s">
        <v>474</v>
      </c>
      <c r="C436" s="2" t="s">
        <v>469</v>
      </c>
      <c r="D436" s="2" t="s">
        <v>434</v>
      </c>
      <c r="E436" s="2" t="s">
        <v>915</v>
      </c>
      <c r="F436" s="2">
        <f>VLOOKUP(E436,SPSS!H:J,2,FALSE)</f>
        <v>4</v>
      </c>
      <c r="G436" s="2">
        <f>VLOOKUP(E436,SPSS!H:J,3,FALSE)</f>
        <v>52</v>
      </c>
      <c r="H436" s="2">
        <f t="shared" si="6"/>
        <v>56</v>
      </c>
    </row>
    <row r="437" spans="1:8" x14ac:dyDescent="0.25">
      <c r="A437" s="2">
        <v>436</v>
      </c>
      <c r="B437" s="2" t="s">
        <v>474</v>
      </c>
      <c r="C437" s="2" t="s">
        <v>469</v>
      </c>
      <c r="D437" s="2" t="s">
        <v>435</v>
      </c>
      <c r="E437" s="2" t="s">
        <v>916</v>
      </c>
      <c r="F437" s="2">
        <f>VLOOKUP(E437,SPSS!H:J,2,FALSE)</f>
        <v>2</v>
      </c>
      <c r="G437" s="2">
        <f>VLOOKUP(E437,SPSS!H:J,3,FALSE)</f>
        <v>28</v>
      </c>
      <c r="H437" s="2">
        <f t="shared" si="6"/>
        <v>30</v>
      </c>
    </row>
    <row r="438" spans="1:8" x14ac:dyDescent="0.25">
      <c r="A438" s="2">
        <v>437</v>
      </c>
      <c r="B438" s="2" t="s">
        <v>474</v>
      </c>
      <c r="C438" s="2" t="s">
        <v>469</v>
      </c>
      <c r="D438" s="2" t="s">
        <v>436</v>
      </c>
      <c r="E438" s="2" t="s">
        <v>917</v>
      </c>
      <c r="F438" s="2">
        <f>VLOOKUP(E438,SPSS!H:J,2,FALSE)</f>
        <v>6</v>
      </c>
      <c r="G438" s="2">
        <f>VLOOKUP(E438,SPSS!H:J,3,FALSE)</f>
        <v>24</v>
      </c>
      <c r="H438" s="2">
        <f t="shared" si="6"/>
        <v>30</v>
      </c>
    </row>
    <row r="439" spans="1:8" x14ac:dyDescent="0.25">
      <c r="A439" s="2">
        <v>438</v>
      </c>
      <c r="B439" s="2" t="s">
        <v>474</v>
      </c>
      <c r="C439" s="2" t="s">
        <v>469</v>
      </c>
      <c r="D439" s="2" t="s">
        <v>437</v>
      </c>
      <c r="E439" s="2" t="s">
        <v>918</v>
      </c>
      <c r="F439" s="2">
        <f>VLOOKUP(E439,SPSS!H:J,2,FALSE)</f>
        <v>2</v>
      </c>
      <c r="G439" s="2">
        <f>VLOOKUP(E439,SPSS!H:J,3,FALSE)</f>
        <v>16</v>
      </c>
      <c r="H439" s="2">
        <f t="shared" si="6"/>
        <v>18</v>
      </c>
    </row>
    <row r="440" spans="1:8" x14ac:dyDescent="0.25">
      <c r="A440" s="2">
        <v>439</v>
      </c>
      <c r="B440" s="2" t="s">
        <v>474</v>
      </c>
      <c r="C440" s="2" t="s">
        <v>469</v>
      </c>
      <c r="D440" s="2" t="s">
        <v>438</v>
      </c>
      <c r="E440" s="2" t="s">
        <v>919</v>
      </c>
      <c r="F440" s="2">
        <f>VLOOKUP(E440,SPSS!H:J,2,FALSE)</f>
        <v>1</v>
      </c>
      <c r="G440" s="2">
        <f>VLOOKUP(E440,SPSS!H:J,3,FALSE)</f>
        <v>41</v>
      </c>
      <c r="H440" s="2">
        <f t="shared" si="6"/>
        <v>42</v>
      </c>
    </row>
    <row r="441" spans="1:8" x14ac:dyDescent="0.25">
      <c r="A441" s="2">
        <v>440</v>
      </c>
      <c r="B441" s="2" t="s">
        <v>474</v>
      </c>
      <c r="C441" s="2" t="s">
        <v>469</v>
      </c>
      <c r="D441" s="2" t="s">
        <v>439</v>
      </c>
      <c r="E441" s="2" t="s">
        <v>920</v>
      </c>
      <c r="F441" s="2">
        <f>VLOOKUP(E441,SPSS!H:J,2,FALSE)</f>
        <v>0</v>
      </c>
      <c r="G441" s="2">
        <f>VLOOKUP(E441,SPSS!H:J,3,FALSE)</f>
        <v>18</v>
      </c>
      <c r="H441" s="2">
        <f t="shared" si="6"/>
        <v>18</v>
      </c>
    </row>
    <row r="442" spans="1:8" x14ac:dyDescent="0.25">
      <c r="A442" s="2">
        <v>441</v>
      </c>
      <c r="B442" s="2" t="s">
        <v>474</v>
      </c>
      <c r="C442" s="2" t="s">
        <v>469</v>
      </c>
      <c r="D442" s="2" t="s">
        <v>440</v>
      </c>
      <c r="E442" s="2" t="s">
        <v>921</v>
      </c>
      <c r="F442" s="2">
        <f>VLOOKUP(E442,SPSS!H:J,2,FALSE)</f>
        <v>5</v>
      </c>
      <c r="G442" s="2">
        <f>VLOOKUP(E442,SPSS!H:J,3,FALSE)</f>
        <v>20</v>
      </c>
      <c r="H442" s="2">
        <f t="shared" si="6"/>
        <v>25</v>
      </c>
    </row>
    <row r="443" spans="1:8" x14ac:dyDescent="0.25">
      <c r="A443" s="2">
        <v>442</v>
      </c>
      <c r="B443" s="2" t="s">
        <v>474</v>
      </c>
      <c r="C443" s="2" t="s">
        <v>469</v>
      </c>
      <c r="D443" s="2" t="s">
        <v>441</v>
      </c>
      <c r="E443" s="2" t="s">
        <v>922</v>
      </c>
      <c r="F443" s="2">
        <f>VLOOKUP(E443,SPSS!H:J,2,FALSE)</f>
        <v>1</v>
      </c>
      <c r="G443" s="2">
        <f>VLOOKUP(E443,SPSS!H:J,3,FALSE)</f>
        <v>38</v>
      </c>
      <c r="H443" s="2">
        <f t="shared" si="6"/>
        <v>39</v>
      </c>
    </row>
    <row r="444" spans="1:8" x14ac:dyDescent="0.25">
      <c r="A444" s="2">
        <v>443</v>
      </c>
      <c r="B444" s="2" t="s">
        <v>474</v>
      </c>
      <c r="C444" s="2" t="s">
        <v>470</v>
      </c>
      <c r="D444" s="2" t="s">
        <v>442</v>
      </c>
      <c r="E444" s="2" t="s">
        <v>923</v>
      </c>
      <c r="F444" s="2">
        <f>VLOOKUP(E444,SPSS!H:J,2,FALSE)</f>
        <v>0</v>
      </c>
      <c r="G444" s="2">
        <f>VLOOKUP(E444,SPSS!H:J,3,FALSE)</f>
        <v>10</v>
      </c>
      <c r="H444" s="2">
        <f t="shared" si="6"/>
        <v>10</v>
      </c>
    </row>
    <row r="445" spans="1:8" x14ac:dyDescent="0.25">
      <c r="A445" s="2">
        <v>444</v>
      </c>
      <c r="B445" s="2" t="s">
        <v>474</v>
      </c>
      <c r="C445" s="2" t="s">
        <v>470</v>
      </c>
      <c r="D445" s="2" t="s">
        <v>443</v>
      </c>
      <c r="E445" s="2" t="s">
        <v>924</v>
      </c>
      <c r="F445" s="2">
        <f>VLOOKUP(E445,SPSS!H:J,2,FALSE)</f>
        <v>0</v>
      </c>
      <c r="G445" s="2">
        <f>VLOOKUP(E445,SPSS!H:J,3,FALSE)</f>
        <v>17</v>
      </c>
      <c r="H445" s="2">
        <f t="shared" si="6"/>
        <v>17</v>
      </c>
    </row>
    <row r="446" spans="1:8" x14ac:dyDescent="0.25">
      <c r="A446" s="2">
        <v>445</v>
      </c>
      <c r="B446" s="2" t="s">
        <v>474</v>
      </c>
      <c r="C446" s="2" t="s">
        <v>470</v>
      </c>
      <c r="D446" s="2" t="s">
        <v>444</v>
      </c>
      <c r="E446" s="2" t="s">
        <v>925</v>
      </c>
      <c r="F446" s="2">
        <f>VLOOKUP(E446,SPSS!H:J,2,FALSE)</f>
        <v>4</v>
      </c>
      <c r="G446" s="2">
        <f>VLOOKUP(E446,SPSS!H:J,3,FALSE)</f>
        <v>17</v>
      </c>
      <c r="H446" s="2">
        <f t="shared" si="6"/>
        <v>21</v>
      </c>
    </row>
    <row r="447" spans="1:8" x14ac:dyDescent="0.25">
      <c r="A447" s="2">
        <v>446</v>
      </c>
      <c r="B447" s="2" t="s">
        <v>474</v>
      </c>
      <c r="C447" s="2" t="s">
        <v>470</v>
      </c>
      <c r="D447" s="2" t="s">
        <v>445</v>
      </c>
      <c r="E447" s="2" t="s">
        <v>926</v>
      </c>
      <c r="F447" s="2">
        <f>VLOOKUP(E447,SPSS!H:J,2,FALSE)</f>
        <v>3</v>
      </c>
      <c r="G447" s="2">
        <f>VLOOKUP(E447,SPSS!H:J,3,FALSE)</f>
        <v>40</v>
      </c>
      <c r="H447" s="2">
        <f t="shared" si="6"/>
        <v>43</v>
      </c>
    </row>
    <row r="448" spans="1:8" x14ac:dyDescent="0.25">
      <c r="A448" s="2">
        <v>447</v>
      </c>
      <c r="B448" s="2" t="s">
        <v>474</v>
      </c>
      <c r="C448" s="2" t="s">
        <v>470</v>
      </c>
      <c r="D448" s="2" t="s">
        <v>446</v>
      </c>
      <c r="E448" s="2" t="s">
        <v>927</v>
      </c>
      <c r="F448" s="2">
        <f>VLOOKUP(E448,SPSS!H:J,2,FALSE)</f>
        <v>3</v>
      </c>
      <c r="G448" s="2">
        <f>VLOOKUP(E448,SPSS!H:J,3,FALSE)</f>
        <v>17</v>
      </c>
      <c r="H448" s="2">
        <f t="shared" si="6"/>
        <v>20</v>
      </c>
    </row>
    <row r="449" spans="1:8" x14ac:dyDescent="0.25">
      <c r="A449" s="2">
        <v>448</v>
      </c>
      <c r="B449" s="2" t="s">
        <v>474</v>
      </c>
      <c r="C449" s="2" t="s">
        <v>470</v>
      </c>
      <c r="D449" s="2" t="s">
        <v>447</v>
      </c>
      <c r="E449" s="2" t="s">
        <v>928</v>
      </c>
      <c r="F449" s="2">
        <f>VLOOKUP(E449,SPSS!H:J,2,FALSE)</f>
        <v>8</v>
      </c>
      <c r="G449" s="2">
        <f>VLOOKUP(E449,SPSS!H:J,3,FALSE)</f>
        <v>31</v>
      </c>
      <c r="H449" s="2">
        <f t="shared" si="6"/>
        <v>39</v>
      </c>
    </row>
    <row r="450" spans="1:8" x14ac:dyDescent="0.25">
      <c r="A450" s="2">
        <v>449</v>
      </c>
      <c r="B450" s="2" t="s">
        <v>474</v>
      </c>
      <c r="C450" s="2" t="s">
        <v>470</v>
      </c>
      <c r="D450" s="2" t="s">
        <v>448</v>
      </c>
      <c r="E450" s="2" t="s">
        <v>929</v>
      </c>
      <c r="F450" s="2">
        <f>VLOOKUP(E450,SPSS!H:J,2,FALSE)</f>
        <v>1</v>
      </c>
      <c r="G450" s="2">
        <f>VLOOKUP(E450,SPSS!H:J,3,FALSE)</f>
        <v>33</v>
      </c>
      <c r="H450" s="2">
        <f t="shared" si="6"/>
        <v>34</v>
      </c>
    </row>
    <row r="451" spans="1:8" x14ac:dyDescent="0.25">
      <c r="A451" s="2">
        <v>450</v>
      </c>
      <c r="B451" s="2" t="s">
        <v>474</v>
      </c>
      <c r="C451" s="2" t="s">
        <v>470</v>
      </c>
      <c r="D451" s="2" t="s">
        <v>449</v>
      </c>
      <c r="E451" s="2" t="s">
        <v>930</v>
      </c>
      <c r="F451" s="2">
        <f>VLOOKUP(E451,SPSS!H:J,2,FALSE)</f>
        <v>0</v>
      </c>
      <c r="G451" s="2">
        <f>VLOOKUP(E451,SPSS!H:J,3,FALSE)</f>
        <v>9</v>
      </c>
      <c r="H451" s="2">
        <f t="shared" ref="H451:H453" si="7">SUM(F451:G451)</f>
        <v>9</v>
      </c>
    </row>
    <row r="452" spans="1:8" x14ac:dyDescent="0.25">
      <c r="A452" s="2">
        <v>451</v>
      </c>
      <c r="B452" s="2" t="s">
        <v>474</v>
      </c>
      <c r="C452" s="2" t="s">
        <v>470</v>
      </c>
      <c r="D452" s="2" t="s">
        <v>450</v>
      </c>
      <c r="E452" s="2" t="s">
        <v>931</v>
      </c>
      <c r="F452" s="2">
        <f>VLOOKUP(E452,SPSS!H:J,2,FALSE)</f>
        <v>0</v>
      </c>
      <c r="G452" s="2">
        <f>VLOOKUP(E452,SPSS!H:J,3,FALSE)</f>
        <v>14</v>
      </c>
      <c r="H452" s="2">
        <f t="shared" si="7"/>
        <v>14</v>
      </c>
    </row>
    <row r="453" spans="1:8" x14ac:dyDescent="0.25">
      <c r="A453" s="2">
        <v>452</v>
      </c>
      <c r="B453" s="2" t="s">
        <v>474</v>
      </c>
      <c r="C453" s="2" t="s">
        <v>470</v>
      </c>
      <c r="D453" s="2" t="s">
        <v>451</v>
      </c>
      <c r="E453" s="2" t="s">
        <v>932</v>
      </c>
      <c r="F453" s="2">
        <f>VLOOKUP(E453,SPSS!H:J,2,FALSE)</f>
        <v>1</v>
      </c>
      <c r="G453" s="2">
        <f>VLOOKUP(E453,SPSS!H:J,3,FALSE)</f>
        <v>32</v>
      </c>
      <c r="H453" s="2">
        <f t="shared" si="7"/>
        <v>33</v>
      </c>
    </row>
    <row r="454" spans="1:8" x14ac:dyDescent="0.25">
      <c r="E454" s="5" t="s">
        <v>935</v>
      </c>
      <c r="F454" s="6">
        <f>SUM(F2:F453)</f>
        <v>1065</v>
      </c>
      <c r="G454" s="6">
        <f>SUM(G2:G453)</f>
        <v>12919</v>
      </c>
      <c r="H454" s="6">
        <f>SUM(H2:H453)</f>
        <v>13984</v>
      </c>
    </row>
  </sheetData>
  <autoFilter ref="A1:H1">
    <sortState ref="A2:H454">
      <sortCondition ref="E1"/>
    </sortState>
  </autoFilter>
  <printOptions gridLines="1"/>
  <pageMargins left="0.70866141732283472" right="0.70866141732283472" top="0.98425196850393704" bottom="0.74803149606299213" header="0.31496062992125984" footer="0.31496062992125984"/>
  <pageSetup paperSize="9" scale="80" fitToHeight="0" orientation="landscape" r:id="rId1"/>
  <headerFooter>
    <oddHeader>&amp;C&amp;"-,Bold"&amp;12香港民意研究所「民主社區互助共融」計劃首次民意調查   
各選區樣本資料
(截至2020年1月9日上午9時正) &amp;R&amp;"-,Italic"
*按區議會選區編號排列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4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5" x14ac:dyDescent="0.25"/>
  <cols>
    <col min="1" max="1" width="9.85546875" style="2" bestFit="1" customWidth="1"/>
    <col min="2" max="2" width="20.140625" style="2" bestFit="1" customWidth="1"/>
    <col min="3" max="3" width="17.5703125" style="2" bestFit="1" customWidth="1"/>
    <col min="4" max="4" width="36.5703125" style="2" bestFit="1" customWidth="1"/>
    <col min="5" max="5" width="15.140625" style="2" bestFit="1" customWidth="1"/>
    <col min="6" max="6" width="14.7109375" style="2" bestFit="1" customWidth="1"/>
    <col min="7" max="7" width="18.5703125" style="2" bestFit="1" customWidth="1"/>
    <col min="8" max="8" width="10" style="2" bestFit="1" customWidth="1"/>
  </cols>
  <sheetData>
    <row r="1" spans="1:8" ht="14.45" x14ac:dyDescent="0.3">
      <c r="A1" s="3" t="s">
        <v>1397</v>
      </c>
      <c r="B1" s="3" t="s">
        <v>1398</v>
      </c>
      <c r="C1" s="3" t="s">
        <v>1399</v>
      </c>
      <c r="D1" s="3" t="s">
        <v>1400</v>
      </c>
      <c r="E1" s="3" t="s">
        <v>1401</v>
      </c>
      <c r="F1" s="3" t="s">
        <v>1402</v>
      </c>
      <c r="G1" s="3" t="s">
        <v>1403</v>
      </c>
      <c r="H1" s="3" t="s">
        <v>940</v>
      </c>
    </row>
    <row r="2" spans="1:8" ht="14.45" x14ac:dyDescent="0.3">
      <c r="A2" s="2">
        <f>RANK(H2,H:H,0)-1</f>
        <v>1</v>
      </c>
      <c r="B2" s="2" t="s">
        <v>1404</v>
      </c>
      <c r="C2" s="2" t="s">
        <v>1409</v>
      </c>
      <c r="D2" s="2" t="s">
        <v>1427</v>
      </c>
      <c r="E2" s="2" t="s">
        <v>854</v>
      </c>
      <c r="F2" s="2">
        <f>VLOOKUP(E2,SPSS!H:J,2,FALSE)</f>
        <v>3</v>
      </c>
      <c r="G2" s="2">
        <f>VLOOKUP(E2,SPSS!H:J,3,FALSE)</f>
        <v>79</v>
      </c>
      <c r="H2" s="2">
        <f t="shared" ref="H2:H65" si="0">SUM(F2:G2)</f>
        <v>82</v>
      </c>
    </row>
    <row r="3" spans="1:8" ht="14.45" x14ac:dyDescent="0.3">
      <c r="A3" s="2">
        <f t="shared" ref="A3:A66" si="1">RANK(H3,H:H,0)-1</f>
        <v>2</v>
      </c>
      <c r="B3" s="2" t="s">
        <v>1405</v>
      </c>
      <c r="C3" s="2" t="s">
        <v>1410</v>
      </c>
      <c r="D3" s="2" t="s">
        <v>1428</v>
      </c>
      <c r="E3" s="2" t="s">
        <v>516</v>
      </c>
      <c r="F3" s="2">
        <f>VLOOKUP(E3,SPSS!H:J,2,FALSE)</f>
        <v>7</v>
      </c>
      <c r="G3" s="2">
        <f>VLOOKUP(E3,SPSS!H:J,3,FALSE)</f>
        <v>73</v>
      </c>
      <c r="H3" s="2">
        <f t="shared" si="0"/>
        <v>80</v>
      </c>
    </row>
    <row r="4" spans="1:8" ht="14.45" x14ac:dyDescent="0.3">
      <c r="A4" s="2">
        <f t="shared" si="1"/>
        <v>3</v>
      </c>
      <c r="B4" s="2" t="s">
        <v>1406</v>
      </c>
      <c r="C4" s="2" t="s">
        <v>1411</v>
      </c>
      <c r="D4" s="2" t="s">
        <v>1429</v>
      </c>
      <c r="E4" s="2" t="s">
        <v>682</v>
      </c>
      <c r="F4" s="2">
        <f>VLOOKUP(E4,SPSS!H:J,2,FALSE)</f>
        <v>6</v>
      </c>
      <c r="G4" s="2">
        <f>VLOOKUP(E4,SPSS!H:J,3,FALSE)</f>
        <v>71</v>
      </c>
      <c r="H4" s="2">
        <f t="shared" si="0"/>
        <v>77</v>
      </c>
    </row>
    <row r="5" spans="1:8" ht="14.45" x14ac:dyDescent="0.3">
      <c r="A5" s="2">
        <f t="shared" si="1"/>
        <v>4</v>
      </c>
      <c r="B5" s="2" t="s">
        <v>1404</v>
      </c>
      <c r="C5" s="2" t="s">
        <v>1412</v>
      </c>
      <c r="D5" s="2" t="s">
        <v>1430</v>
      </c>
      <c r="E5" s="2" t="s">
        <v>830</v>
      </c>
      <c r="F5" s="2">
        <f>VLOOKUP(E5,SPSS!H:J,2,FALSE)</f>
        <v>4</v>
      </c>
      <c r="G5" s="2">
        <f>VLOOKUP(E5,SPSS!H:J,3,FALSE)</f>
        <v>69</v>
      </c>
      <c r="H5" s="2">
        <f t="shared" si="0"/>
        <v>73</v>
      </c>
    </row>
    <row r="6" spans="1:8" ht="14.45" x14ac:dyDescent="0.3">
      <c r="A6" s="2">
        <f t="shared" si="1"/>
        <v>5</v>
      </c>
      <c r="B6" s="2" t="s">
        <v>1405</v>
      </c>
      <c r="C6" s="2" t="s">
        <v>1410</v>
      </c>
      <c r="D6" s="2" t="s">
        <v>1431</v>
      </c>
      <c r="E6" s="2" t="s">
        <v>509</v>
      </c>
      <c r="F6" s="2">
        <f>VLOOKUP(E6,SPSS!H:J,2,FALSE)</f>
        <v>3</v>
      </c>
      <c r="G6" s="2">
        <f>VLOOKUP(E6,SPSS!H:J,3,FALSE)</f>
        <v>69</v>
      </c>
      <c r="H6" s="2">
        <f t="shared" si="0"/>
        <v>72</v>
      </c>
    </row>
    <row r="7" spans="1:8" ht="14.45" x14ac:dyDescent="0.3">
      <c r="A7" s="2">
        <f t="shared" si="1"/>
        <v>5</v>
      </c>
      <c r="B7" s="2" t="s">
        <v>1404</v>
      </c>
      <c r="C7" s="2" t="s">
        <v>1409</v>
      </c>
      <c r="D7" s="2" t="s">
        <v>1432</v>
      </c>
      <c r="E7" s="2" t="s">
        <v>878</v>
      </c>
      <c r="F7" s="2">
        <f>VLOOKUP(E7,SPSS!H:J,2,FALSE)</f>
        <v>4</v>
      </c>
      <c r="G7" s="2">
        <f>VLOOKUP(E7,SPSS!H:J,3,FALSE)</f>
        <v>68</v>
      </c>
      <c r="H7" s="2">
        <f t="shared" si="0"/>
        <v>72</v>
      </c>
    </row>
    <row r="8" spans="1:8" ht="14.45" x14ac:dyDescent="0.3">
      <c r="A8" s="2">
        <f t="shared" si="1"/>
        <v>7</v>
      </c>
      <c r="B8" s="2" t="s">
        <v>1405</v>
      </c>
      <c r="C8" s="2" t="s">
        <v>1410</v>
      </c>
      <c r="D8" s="2" t="s">
        <v>1433</v>
      </c>
      <c r="E8" s="2" t="s">
        <v>510</v>
      </c>
      <c r="F8" s="2">
        <f>VLOOKUP(E8,SPSS!H:J,2,FALSE)</f>
        <v>2</v>
      </c>
      <c r="G8" s="2">
        <f>VLOOKUP(E8,SPSS!H:J,3,FALSE)</f>
        <v>67</v>
      </c>
      <c r="H8" s="2">
        <f t="shared" si="0"/>
        <v>69</v>
      </c>
    </row>
    <row r="9" spans="1:8" ht="14.45" x14ac:dyDescent="0.3">
      <c r="A9" s="2">
        <f t="shared" si="1"/>
        <v>8</v>
      </c>
      <c r="B9" s="2" t="s">
        <v>1407</v>
      </c>
      <c r="C9" s="2" t="s">
        <v>1413</v>
      </c>
      <c r="D9" s="2" t="s">
        <v>1434</v>
      </c>
      <c r="E9" s="2" t="s">
        <v>780</v>
      </c>
      <c r="F9" s="2">
        <f>VLOOKUP(E9,SPSS!H:J,2,FALSE)</f>
        <v>9</v>
      </c>
      <c r="G9" s="2">
        <f>VLOOKUP(E9,SPSS!H:J,3,FALSE)</f>
        <v>58</v>
      </c>
      <c r="H9" s="2">
        <f t="shared" si="0"/>
        <v>67</v>
      </c>
    </row>
    <row r="10" spans="1:8" ht="14.45" x14ac:dyDescent="0.3">
      <c r="A10" s="2">
        <f t="shared" si="1"/>
        <v>9</v>
      </c>
      <c r="B10" s="2" t="s">
        <v>1407</v>
      </c>
      <c r="C10" s="2" t="s">
        <v>1414</v>
      </c>
      <c r="D10" s="2" t="s">
        <v>1435</v>
      </c>
      <c r="E10" s="2" t="s">
        <v>699</v>
      </c>
      <c r="F10" s="2">
        <f>VLOOKUP(E10,SPSS!H:J,2,FALSE)</f>
        <v>8</v>
      </c>
      <c r="G10" s="2">
        <f>VLOOKUP(E10,SPSS!H:J,3,FALSE)</f>
        <v>57</v>
      </c>
      <c r="H10" s="2">
        <f t="shared" si="0"/>
        <v>65</v>
      </c>
    </row>
    <row r="11" spans="1:8" ht="14.45" x14ac:dyDescent="0.3">
      <c r="A11" s="2">
        <f t="shared" si="1"/>
        <v>10</v>
      </c>
      <c r="B11" s="2" t="s">
        <v>1408</v>
      </c>
      <c r="C11" s="2" t="s">
        <v>1415</v>
      </c>
      <c r="D11" s="2" t="s">
        <v>1436</v>
      </c>
      <c r="E11" s="2" t="s">
        <v>612</v>
      </c>
      <c r="F11" s="2">
        <f>VLOOKUP(E11,SPSS!H:J,2,FALSE)</f>
        <v>6</v>
      </c>
      <c r="G11" s="2">
        <f>VLOOKUP(E11,SPSS!H:J,3,FALSE)</f>
        <v>58</v>
      </c>
      <c r="H11" s="2">
        <f t="shared" si="0"/>
        <v>64</v>
      </c>
    </row>
    <row r="12" spans="1:8" ht="14.45" x14ac:dyDescent="0.3">
      <c r="A12" s="2">
        <f t="shared" si="1"/>
        <v>11</v>
      </c>
      <c r="B12" s="2" t="s">
        <v>1405</v>
      </c>
      <c r="C12" s="2" t="s">
        <v>1416</v>
      </c>
      <c r="D12" s="2" t="s">
        <v>1437</v>
      </c>
      <c r="E12" s="2" t="s">
        <v>485</v>
      </c>
      <c r="F12" s="2">
        <f>VLOOKUP(E12,SPSS!H:J,2,FALSE)</f>
        <v>4</v>
      </c>
      <c r="G12" s="2">
        <f>VLOOKUP(E12,SPSS!H:J,3,FALSE)</f>
        <v>59</v>
      </c>
      <c r="H12" s="2">
        <f t="shared" si="0"/>
        <v>63</v>
      </c>
    </row>
    <row r="13" spans="1:8" ht="14.45" x14ac:dyDescent="0.3">
      <c r="A13" s="2">
        <f t="shared" si="1"/>
        <v>12</v>
      </c>
      <c r="B13" s="2" t="s">
        <v>1406</v>
      </c>
      <c r="C13" s="2" t="s">
        <v>1417</v>
      </c>
      <c r="D13" s="2" t="s">
        <v>1438</v>
      </c>
      <c r="E13" s="2" t="s">
        <v>650</v>
      </c>
      <c r="F13" s="2">
        <f>VLOOKUP(E13,SPSS!H:J,2,FALSE)</f>
        <v>4</v>
      </c>
      <c r="G13" s="2">
        <f>VLOOKUP(E13,SPSS!H:J,3,FALSE)</f>
        <v>57</v>
      </c>
      <c r="H13" s="2">
        <f t="shared" si="0"/>
        <v>61</v>
      </c>
    </row>
    <row r="14" spans="1:8" ht="14.45" x14ac:dyDescent="0.3">
      <c r="A14" s="2">
        <f t="shared" si="1"/>
        <v>12</v>
      </c>
      <c r="B14" s="2" t="s">
        <v>1407</v>
      </c>
      <c r="C14" s="2" t="s">
        <v>1414</v>
      </c>
      <c r="D14" s="2" t="s">
        <v>1439</v>
      </c>
      <c r="E14" s="2" t="s">
        <v>700</v>
      </c>
      <c r="F14" s="2">
        <f>VLOOKUP(E14,SPSS!H:J,2,FALSE)</f>
        <v>7</v>
      </c>
      <c r="G14" s="2">
        <f>VLOOKUP(E14,SPSS!H:J,3,FALSE)</f>
        <v>54</v>
      </c>
      <c r="H14" s="2">
        <f t="shared" si="0"/>
        <v>61</v>
      </c>
    </row>
    <row r="15" spans="1:8" ht="14.45" x14ac:dyDescent="0.3">
      <c r="A15" s="2">
        <f t="shared" si="1"/>
        <v>12</v>
      </c>
      <c r="B15" s="2" t="s">
        <v>1407</v>
      </c>
      <c r="C15" s="2" t="s">
        <v>1418</v>
      </c>
      <c r="D15" s="2" t="s">
        <v>1440</v>
      </c>
      <c r="E15" s="2" t="s">
        <v>721</v>
      </c>
      <c r="F15" s="2">
        <f>VLOOKUP(E15,SPSS!H:J,2,FALSE)</f>
        <v>2</v>
      </c>
      <c r="G15" s="2">
        <f>VLOOKUP(E15,SPSS!H:J,3,FALSE)</f>
        <v>59</v>
      </c>
      <c r="H15" s="2">
        <f t="shared" si="0"/>
        <v>61</v>
      </c>
    </row>
    <row r="16" spans="1:8" ht="14.45" x14ac:dyDescent="0.3">
      <c r="A16" s="2">
        <f t="shared" si="1"/>
        <v>12</v>
      </c>
      <c r="B16" s="2" t="s">
        <v>1407</v>
      </c>
      <c r="C16" s="2" t="s">
        <v>1418</v>
      </c>
      <c r="D16" s="2" t="s">
        <v>1441</v>
      </c>
      <c r="E16" s="2" t="s">
        <v>745</v>
      </c>
      <c r="F16" s="2">
        <f>VLOOKUP(E16,SPSS!H:J,2,FALSE)</f>
        <v>6</v>
      </c>
      <c r="G16" s="2">
        <f>VLOOKUP(E16,SPSS!H:J,3,FALSE)</f>
        <v>55</v>
      </c>
      <c r="H16" s="2">
        <f t="shared" si="0"/>
        <v>61</v>
      </c>
    </row>
    <row r="17" spans="1:8" ht="14.45" x14ac:dyDescent="0.3">
      <c r="A17" s="2">
        <f t="shared" si="1"/>
        <v>12</v>
      </c>
      <c r="B17" s="2" t="s">
        <v>1404</v>
      </c>
      <c r="C17" s="2" t="s">
        <v>1409</v>
      </c>
      <c r="D17" s="2" t="s">
        <v>1442</v>
      </c>
      <c r="E17" s="2" t="s">
        <v>879</v>
      </c>
      <c r="F17" s="2">
        <f>VLOOKUP(E17,SPSS!H:J,2,FALSE)</f>
        <v>8</v>
      </c>
      <c r="G17" s="2">
        <f>VLOOKUP(E17,SPSS!H:J,3,FALSE)</f>
        <v>53</v>
      </c>
      <c r="H17" s="2">
        <f t="shared" si="0"/>
        <v>61</v>
      </c>
    </row>
    <row r="18" spans="1:8" ht="14.45" x14ac:dyDescent="0.3">
      <c r="A18" s="2">
        <f t="shared" si="1"/>
        <v>17</v>
      </c>
      <c r="B18" s="2" t="s">
        <v>1406</v>
      </c>
      <c r="C18" s="2" t="s">
        <v>1417</v>
      </c>
      <c r="D18" s="2" t="s">
        <v>1443</v>
      </c>
      <c r="E18" s="2" t="s">
        <v>636</v>
      </c>
      <c r="F18" s="2">
        <f>VLOOKUP(E18,SPSS!H:J,2,FALSE)</f>
        <v>4</v>
      </c>
      <c r="G18" s="2">
        <f>VLOOKUP(E18,SPSS!H:J,3,FALSE)</f>
        <v>56</v>
      </c>
      <c r="H18" s="2">
        <f t="shared" si="0"/>
        <v>60</v>
      </c>
    </row>
    <row r="19" spans="1:8" ht="14.45" x14ac:dyDescent="0.3">
      <c r="A19" s="2">
        <f t="shared" si="1"/>
        <v>17</v>
      </c>
      <c r="B19" s="2" t="s">
        <v>1404</v>
      </c>
      <c r="C19" s="2" t="s">
        <v>1412</v>
      </c>
      <c r="D19" s="2" t="s">
        <v>1444</v>
      </c>
      <c r="E19" s="2" t="s">
        <v>840</v>
      </c>
      <c r="F19" s="2">
        <f>VLOOKUP(E19,SPSS!H:J,2,FALSE)</f>
        <v>10</v>
      </c>
      <c r="G19" s="2">
        <f>VLOOKUP(E19,SPSS!H:J,3,FALSE)</f>
        <v>50</v>
      </c>
      <c r="H19" s="2">
        <f t="shared" si="0"/>
        <v>60</v>
      </c>
    </row>
    <row r="20" spans="1:8" ht="14.45" x14ac:dyDescent="0.3">
      <c r="A20" s="2">
        <f t="shared" si="1"/>
        <v>19</v>
      </c>
      <c r="B20" s="2" t="s">
        <v>1408</v>
      </c>
      <c r="C20" s="2" t="s">
        <v>1415</v>
      </c>
      <c r="D20" s="2" t="s">
        <v>1445</v>
      </c>
      <c r="E20" s="2" t="s">
        <v>625</v>
      </c>
      <c r="F20" s="2">
        <f>VLOOKUP(E20,SPSS!H:J,2,FALSE)</f>
        <v>3</v>
      </c>
      <c r="G20" s="2">
        <f>VLOOKUP(E20,SPSS!H:J,3,FALSE)</f>
        <v>56</v>
      </c>
      <c r="H20" s="2">
        <f t="shared" si="0"/>
        <v>59</v>
      </c>
    </row>
    <row r="21" spans="1:8" ht="14.45" x14ac:dyDescent="0.3">
      <c r="A21" s="2">
        <f t="shared" si="1"/>
        <v>19</v>
      </c>
      <c r="B21" s="2" t="s">
        <v>1404</v>
      </c>
      <c r="C21" s="2" t="s">
        <v>1419</v>
      </c>
      <c r="D21" s="2" t="s">
        <v>1446</v>
      </c>
      <c r="E21" s="2" t="s">
        <v>820</v>
      </c>
      <c r="F21" s="2">
        <f>VLOOKUP(E21,SPSS!H:J,2,FALSE)</f>
        <v>3</v>
      </c>
      <c r="G21" s="2">
        <f>VLOOKUP(E21,SPSS!H:J,3,FALSE)</f>
        <v>56</v>
      </c>
      <c r="H21" s="2">
        <f t="shared" si="0"/>
        <v>59</v>
      </c>
    </row>
    <row r="22" spans="1:8" ht="14.45" x14ac:dyDescent="0.3">
      <c r="A22" s="2">
        <f t="shared" si="1"/>
        <v>19</v>
      </c>
      <c r="B22" s="2" t="s">
        <v>1404</v>
      </c>
      <c r="C22" s="2" t="s">
        <v>1412</v>
      </c>
      <c r="D22" s="2" t="s">
        <v>1447</v>
      </c>
      <c r="E22" s="2" t="s">
        <v>842</v>
      </c>
      <c r="F22" s="2">
        <f>VLOOKUP(E22,SPSS!H:J,2,FALSE)</f>
        <v>3</v>
      </c>
      <c r="G22" s="2">
        <f>VLOOKUP(E22,SPSS!H:J,3,FALSE)</f>
        <v>56</v>
      </c>
      <c r="H22" s="2">
        <f t="shared" si="0"/>
        <v>59</v>
      </c>
    </row>
    <row r="23" spans="1:8" ht="14.45" x14ac:dyDescent="0.3">
      <c r="A23" s="2">
        <f t="shared" si="1"/>
        <v>19</v>
      </c>
      <c r="B23" s="2" t="s">
        <v>1404</v>
      </c>
      <c r="C23" s="2" t="s">
        <v>1409</v>
      </c>
      <c r="D23" s="2" t="s">
        <v>1448</v>
      </c>
      <c r="E23" s="2" t="s">
        <v>877</v>
      </c>
      <c r="F23" s="2">
        <f>VLOOKUP(E23,SPSS!H:J,2,FALSE)</f>
        <v>5</v>
      </c>
      <c r="G23" s="2">
        <f>VLOOKUP(E23,SPSS!H:J,3,FALSE)</f>
        <v>54</v>
      </c>
      <c r="H23" s="2">
        <f t="shared" si="0"/>
        <v>59</v>
      </c>
    </row>
    <row r="24" spans="1:8" ht="14.45" x14ac:dyDescent="0.3">
      <c r="A24" s="2">
        <f t="shared" si="1"/>
        <v>23</v>
      </c>
      <c r="B24" s="2" t="s">
        <v>1407</v>
      </c>
      <c r="C24" s="2" t="s">
        <v>1414</v>
      </c>
      <c r="D24" s="2" t="s">
        <v>1449</v>
      </c>
      <c r="E24" s="2" t="s">
        <v>707</v>
      </c>
      <c r="F24" s="2">
        <f>VLOOKUP(E24,SPSS!H:J,2,FALSE)</f>
        <v>2</v>
      </c>
      <c r="G24" s="2">
        <f>VLOOKUP(E24,SPSS!H:J,3,FALSE)</f>
        <v>56</v>
      </c>
      <c r="H24" s="2">
        <f t="shared" si="0"/>
        <v>58</v>
      </c>
    </row>
    <row r="25" spans="1:8" ht="14.45" x14ac:dyDescent="0.3">
      <c r="A25" s="2">
        <f t="shared" si="1"/>
        <v>23</v>
      </c>
      <c r="B25" s="2" t="s">
        <v>1407</v>
      </c>
      <c r="C25" s="2" t="s">
        <v>1418</v>
      </c>
      <c r="D25" s="2" t="s">
        <v>1450</v>
      </c>
      <c r="E25" s="2" t="s">
        <v>718</v>
      </c>
      <c r="F25" s="2">
        <f>VLOOKUP(E25,SPSS!H:J,2,FALSE)</f>
        <v>3</v>
      </c>
      <c r="G25" s="2">
        <f>VLOOKUP(E25,SPSS!H:J,3,FALSE)</f>
        <v>55</v>
      </c>
      <c r="H25" s="2">
        <f t="shared" si="0"/>
        <v>58</v>
      </c>
    </row>
    <row r="26" spans="1:8" ht="14.45" x14ac:dyDescent="0.3">
      <c r="A26" s="2">
        <f t="shared" si="1"/>
        <v>23</v>
      </c>
      <c r="B26" s="2" t="s">
        <v>1404</v>
      </c>
      <c r="C26" s="2" t="s">
        <v>1412</v>
      </c>
      <c r="D26" s="2" t="s">
        <v>1451</v>
      </c>
      <c r="E26" s="2" t="s">
        <v>831</v>
      </c>
      <c r="F26" s="2">
        <f>VLOOKUP(E26,SPSS!H:J,2,FALSE)</f>
        <v>3</v>
      </c>
      <c r="G26" s="2">
        <f>VLOOKUP(E26,SPSS!H:J,3,FALSE)</f>
        <v>55</v>
      </c>
      <c r="H26" s="2">
        <f t="shared" si="0"/>
        <v>58</v>
      </c>
    </row>
    <row r="27" spans="1:8" ht="14.45" x14ac:dyDescent="0.3">
      <c r="A27" s="2">
        <f t="shared" si="1"/>
        <v>26</v>
      </c>
      <c r="B27" s="2" t="s">
        <v>1405</v>
      </c>
      <c r="C27" s="2" t="s">
        <v>1410</v>
      </c>
      <c r="D27" s="2" t="s">
        <v>1452</v>
      </c>
      <c r="E27" s="2" t="s">
        <v>512</v>
      </c>
      <c r="F27" s="2">
        <f>VLOOKUP(E27,SPSS!H:J,2,FALSE)</f>
        <v>6</v>
      </c>
      <c r="G27" s="2">
        <f>VLOOKUP(E27,SPSS!H:J,3,FALSE)</f>
        <v>51</v>
      </c>
      <c r="H27" s="2">
        <f t="shared" si="0"/>
        <v>57</v>
      </c>
    </row>
    <row r="28" spans="1:8" ht="14.45" x14ac:dyDescent="0.3">
      <c r="A28" s="2">
        <f t="shared" si="1"/>
        <v>26</v>
      </c>
      <c r="B28" s="2" t="s">
        <v>1406</v>
      </c>
      <c r="C28" s="2" t="s">
        <v>1411</v>
      </c>
      <c r="D28" s="2" t="s">
        <v>1453</v>
      </c>
      <c r="E28" s="2" t="s">
        <v>695</v>
      </c>
      <c r="F28" s="2">
        <f>VLOOKUP(E28,SPSS!H:J,2,FALSE)</f>
        <v>5</v>
      </c>
      <c r="G28" s="2">
        <f>VLOOKUP(E28,SPSS!H:J,3,FALSE)</f>
        <v>52</v>
      </c>
      <c r="H28" s="2">
        <f t="shared" si="0"/>
        <v>57</v>
      </c>
    </row>
    <row r="29" spans="1:8" ht="14.45" x14ac:dyDescent="0.3">
      <c r="A29" s="2">
        <f t="shared" si="1"/>
        <v>26</v>
      </c>
      <c r="B29" s="2" t="s">
        <v>1407</v>
      </c>
      <c r="C29" s="2" t="s">
        <v>1414</v>
      </c>
      <c r="D29" s="2" t="s">
        <v>1454</v>
      </c>
      <c r="E29" s="2" t="s">
        <v>709</v>
      </c>
      <c r="F29" s="2">
        <f>VLOOKUP(E29,SPSS!H:J,2,FALSE)</f>
        <v>5</v>
      </c>
      <c r="G29" s="2">
        <f>VLOOKUP(E29,SPSS!H:J,3,FALSE)</f>
        <v>52</v>
      </c>
      <c r="H29" s="2">
        <f t="shared" si="0"/>
        <v>57</v>
      </c>
    </row>
    <row r="30" spans="1:8" ht="14.45" x14ac:dyDescent="0.3">
      <c r="A30" s="2">
        <f t="shared" si="1"/>
        <v>26</v>
      </c>
      <c r="B30" s="2" t="s">
        <v>1404</v>
      </c>
      <c r="C30" s="2" t="s">
        <v>1412</v>
      </c>
      <c r="D30" s="2" t="s">
        <v>1455</v>
      </c>
      <c r="E30" s="2" t="s">
        <v>834</v>
      </c>
      <c r="F30" s="2">
        <f>VLOOKUP(E30,SPSS!H:J,2,FALSE)</f>
        <v>3</v>
      </c>
      <c r="G30" s="2">
        <f>VLOOKUP(E30,SPSS!H:J,3,FALSE)</f>
        <v>54</v>
      </c>
      <c r="H30" s="2">
        <f t="shared" si="0"/>
        <v>57</v>
      </c>
    </row>
    <row r="31" spans="1:8" ht="14.45" x14ac:dyDescent="0.3">
      <c r="A31" s="2">
        <f t="shared" si="1"/>
        <v>26</v>
      </c>
      <c r="B31" s="2" t="s">
        <v>1404</v>
      </c>
      <c r="C31" s="2" t="s">
        <v>1412</v>
      </c>
      <c r="D31" s="2" t="s">
        <v>1456</v>
      </c>
      <c r="E31" s="2" t="s">
        <v>849</v>
      </c>
      <c r="F31" s="2">
        <f>VLOOKUP(E31,SPSS!H:J,2,FALSE)</f>
        <v>3</v>
      </c>
      <c r="G31" s="2">
        <f>VLOOKUP(E31,SPSS!H:J,3,FALSE)</f>
        <v>54</v>
      </c>
      <c r="H31" s="2">
        <f t="shared" si="0"/>
        <v>57</v>
      </c>
    </row>
    <row r="32" spans="1:8" ht="14.45" x14ac:dyDescent="0.3">
      <c r="A32" s="2">
        <f t="shared" si="1"/>
        <v>31</v>
      </c>
      <c r="B32" s="2" t="s">
        <v>1407</v>
      </c>
      <c r="C32" s="2" t="s">
        <v>1420</v>
      </c>
      <c r="D32" s="2" t="s">
        <v>1457</v>
      </c>
      <c r="E32" s="2" t="s">
        <v>915</v>
      </c>
      <c r="F32" s="2">
        <f>VLOOKUP(E32,SPSS!H:J,2,FALSE)</f>
        <v>4</v>
      </c>
      <c r="G32" s="2">
        <f>VLOOKUP(E32,SPSS!H:J,3,FALSE)</f>
        <v>52</v>
      </c>
      <c r="H32" s="2">
        <f t="shared" si="0"/>
        <v>56</v>
      </c>
    </row>
    <row r="33" spans="1:8" ht="14.45" x14ac:dyDescent="0.3">
      <c r="A33" s="2">
        <f t="shared" si="1"/>
        <v>32</v>
      </c>
      <c r="B33" s="2" t="s">
        <v>1407</v>
      </c>
      <c r="C33" s="2" t="s">
        <v>1414</v>
      </c>
      <c r="D33" s="2" t="s">
        <v>1458</v>
      </c>
      <c r="E33" s="2" t="s">
        <v>708</v>
      </c>
      <c r="F33" s="2">
        <f>VLOOKUP(E33,SPSS!H:J,2,FALSE)</f>
        <v>7</v>
      </c>
      <c r="G33" s="2">
        <f>VLOOKUP(E33,SPSS!H:J,3,FALSE)</f>
        <v>48</v>
      </c>
      <c r="H33" s="2">
        <f t="shared" si="0"/>
        <v>55</v>
      </c>
    </row>
    <row r="34" spans="1:8" x14ac:dyDescent="0.25">
      <c r="A34" s="2">
        <f t="shared" si="1"/>
        <v>33</v>
      </c>
      <c r="B34" s="2" t="s">
        <v>1406</v>
      </c>
      <c r="C34" s="2" t="s">
        <v>1417</v>
      </c>
      <c r="D34" s="2" t="s">
        <v>1459</v>
      </c>
      <c r="E34" s="2" t="s">
        <v>654</v>
      </c>
      <c r="F34" s="2">
        <f>VLOOKUP(E34,SPSS!H:J,2,FALSE)</f>
        <v>3</v>
      </c>
      <c r="G34" s="2">
        <f>VLOOKUP(E34,SPSS!H:J,3,FALSE)</f>
        <v>51</v>
      </c>
      <c r="H34" s="2">
        <f t="shared" si="0"/>
        <v>54</v>
      </c>
    </row>
    <row r="35" spans="1:8" x14ac:dyDescent="0.25">
      <c r="A35" s="2">
        <f t="shared" si="1"/>
        <v>33</v>
      </c>
      <c r="B35" s="2" t="s">
        <v>1404</v>
      </c>
      <c r="C35" s="2" t="s">
        <v>1409</v>
      </c>
      <c r="D35" s="2" t="s">
        <v>1460</v>
      </c>
      <c r="E35" s="2" t="s">
        <v>872</v>
      </c>
      <c r="F35" s="2">
        <f>VLOOKUP(E35,SPSS!H:J,2,FALSE)</f>
        <v>2</v>
      </c>
      <c r="G35" s="2">
        <f>VLOOKUP(E35,SPSS!H:J,3,FALSE)</f>
        <v>52</v>
      </c>
      <c r="H35" s="2">
        <f t="shared" si="0"/>
        <v>54</v>
      </c>
    </row>
    <row r="36" spans="1:8" x14ac:dyDescent="0.25">
      <c r="A36" s="2">
        <f t="shared" si="1"/>
        <v>33</v>
      </c>
      <c r="B36" s="2" t="s">
        <v>1407</v>
      </c>
      <c r="C36" s="2" t="s">
        <v>1420</v>
      </c>
      <c r="D36" s="2" t="s">
        <v>1461</v>
      </c>
      <c r="E36" s="2" t="s">
        <v>913</v>
      </c>
      <c r="F36" s="2">
        <f>VLOOKUP(E36,SPSS!H:J,2,FALSE)</f>
        <v>5</v>
      </c>
      <c r="G36" s="2">
        <f>VLOOKUP(E36,SPSS!H:J,3,FALSE)</f>
        <v>49</v>
      </c>
      <c r="H36" s="2">
        <f t="shared" si="0"/>
        <v>54</v>
      </c>
    </row>
    <row r="37" spans="1:8" x14ac:dyDescent="0.25">
      <c r="A37" s="2">
        <f t="shared" si="1"/>
        <v>36</v>
      </c>
      <c r="B37" s="2" t="s">
        <v>1405</v>
      </c>
      <c r="C37" s="2" t="s">
        <v>1421</v>
      </c>
      <c r="D37" s="2" t="s">
        <v>1462</v>
      </c>
      <c r="E37" s="2" t="s">
        <v>544</v>
      </c>
      <c r="F37" s="2">
        <f>VLOOKUP(E37,SPSS!H:J,2,FALSE)</f>
        <v>4</v>
      </c>
      <c r="G37" s="2">
        <f>VLOOKUP(E37,SPSS!H:J,3,FALSE)</f>
        <v>49</v>
      </c>
      <c r="H37" s="2">
        <f t="shared" si="0"/>
        <v>53</v>
      </c>
    </row>
    <row r="38" spans="1:8" x14ac:dyDescent="0.25">
      <c r="A38" s="2">
        <f t="shared" si="1"/>
        <v>36</v>
      </c>
      <c r="B38" s="2" t="s">
        <v>1408</v>
      </c>
      <c r="C38" s="2" t="s">
        <v>1422</v>
      </c>
      <c r="D38" s="2" t="s">
        <v>1463</v>
      </c>
      <c r="E38" s="2" t="s">
        <v>582</v>
      </c>
      <c r="F38" s="2">
        <f>VLOOKUP(E38,SPSS!H:J,2,FALSE)</f>
        <v>4</v>
      </c>
      <c r="G38" s="2">
        <f>VLOOKUP(E38,SPSS!H:J,3,FALSE)</f>
        <v>49</v>
      </c>
      <c r="H38" s="2">
        <f t="shared" si="0"/>
        <v>53</v>
      </c>
    </row>
    <row r="39" spans="1:8" x14ac:dyDescent="0.25">
      <c r="A39" s="2">
        <f t="shared" si="1"/>
        <v>36</v>
      </c>
      <c r="B39" s="2" t="s">
        <v>1406</v>
      </c>
      <c r="C39" s="2" t="s">
        <v>1411</v>
      </c>
      <c r="D39" s="2" t="s">
        <v>1464</v>
      </c>
      <c r="E39" s="2" t="s">
        <v>659</v>
      </c>
      <c r="F39" s="2">
        <f>VLOOKUP(E39,SPSS!H:J,2,FALSE)</f>
        <v>3</v>
      </c>
      <c r="G39" s="2">
        <f>VLOOKUP(E39,SPSS!H:J,3,FALSE)</f>
        <v>50</v>
      </c>
      <c r="H39" s="2">
        <f t="shared" si="0"/>
        <v>53</v>
      </c>
    </row>
    <row r="40" spans="1:8" x14ac:dyDescent="0.25">
      <c r="A40" s="2">
        <f t="shared" si="1"/>
        <v>36</v>
      </c>
      <c r="B40" s="2" t="s">
        <v>1406</v>
      </c>
      <c r="C40" s="2" t="s">
        <v>1411</v>
      </c>
      <c r="D40" s="2" t="s">
        <v>1465</v>
      </c>
      <c r="E40" s="2" t="s">
        <v>683</v>
      </c>
      <c r="F40" s="2">
        <f>VLOOKUP(E40,SPSS!H:J,2,FALSE)</f>
        <v>9</v>
      </c>
      <c r="G40" s="2">
        <f>VLOOKUP(E40,SPSS!H:J,3,FALSE)</f>
        <v>44</v>
      </c>
      <c r="H40" s="2">
        <f t="shared" si="0"/>
        <v>53</v>
      </c>
    </row>
    <row r="41" spans="1:8" x14ac:dyDescent="0.25">
      <c r="A41" s="2">
        <f t="shared" si="1"/>
        <v>36</v>
      </c>
      <c r="B41" s="2" t="s">
        <v>1404</v>
      </c>
      <c r="C41" s="2" t="s">
        <v>1412</v>
      </c>
      <c r="D41" s="2" t="s">
        <v>1466</v>
      </c>
      <c r="E41" s="2" t="s">
        <v>825</v>
      </c>
      <c r="F41" s="2">
        <f>VLOOKUP(E41,SPSS!H:J,2,FALSE)</f>
        <v>3</v>
      </c>
      <c r="G41" s="2">
        <f>VLOOKUP(E41,SPSS!H:J,3,FALSE)</f>
        <v>50</v>
      </c>
      <c r="H41" s="2">
        <f t="shared" si="0"/>
        <v>53</v>
      </c>
    </row>
    <row r="42" spans="1:8" x14ac:dyDescent="0.25">
      <c r="A42" s="2">
        <f t="shared" si="1"/>
        <v>36</v>
      </c>
      <c r="B42" s="2" t="s">
        <v>1404</v>
      </c>
      <c r="C42" s="2" t="s">
        <v>1409</v>
      </c>
      <c r="D42" s="2" t="s">
        <v>1467</v>
      </c>
      <c r="E42" s="2" t="s">
        <v>887</v>
      </c>
      <c r="F42" s="2">
        <f>VLOOKUP(E42,SPSS!H:J,2,FALSE)</f>
        <v>6</v>
      </c>
      <c r="G42" s="2">
        <f>VLOOKUP(E42,SPSS!H:J,3,FALSE)</f>
        <v>47</v>
      </c>
      <c r="H42" s="2">
        <f t="shared" si="0"/>
        <v>53</v>
      </c>
    </row>
    <row r="43" spans="1:8" x14ac:dyDescent="0.25">
      <c r="A43" s="2">
        <f t="shared" si="1"/>
        <v>42</v>
      </c>
      <c r="B43" s="2" t="s">
        <v>1405</v>
      </c>
      <c r="C43" s="2" t="s">
        <v>1410</v>
      </c>
      <c r="D43" s="2" t="s">
        <v>1468</v>
      </c>
      <c r="E43" s="2" t="s">
        <v>525</v>
      </c>
      <c r="F43" s="2">
        <f>VLOOKUP(E43,SPSS!H:J,2,FALSE)</f>
        <v>7</v>
      </c>
      <c r="G43" s="2">
        <f>VLOOKUP(E43,SPSS!H:J,3,FALSE)</f>
        <v>45</v>
      </c>
      <c r="H43" s="2">
        <f t="shared" si="0"/>
        <v>52</v>
      </c>
    </row>
    <row r="44" spans="1:8" x14ac:dyDescent="0.25">
      <c r="A44" s="2">
        <f t="shared" si="1"/>
        <v>42</v>
      </c>
      <c r="B44" s="2" t="s">
        <v>1405</v>
      </c>
      <c r="C44" s="2" t="s">
        <v>1410</v>
      </c>
      <c r="D44" s="2" t="s">
        <v>1469</v>
      </c>
      <c r="E44" s="2" t="s">
        <v>534</v>
      </c>
      <c r="F44" s="2">
        <f>VLOOKUP(E44,SPSS!H:J,2,FALSE)</f>
        <v>6</v>
      </c>
      <c r="G44" s="2">
        <f>VLOOKUP(E44,SPSS!H:J,3,FALSE)</f>
        <v>46</v>
      </c>
      <c r="H44" s="2">
        <f t="shared" si="0"/>
        <v>52</v>
      </c>
    </row>
    <row r="45" spans="1:8" x14ac:dyDescent="0.25">
      <c r="A45" s="2">
        <f t="shared" si="1"/>
        <v>42</v>
      </c>
      <c r="B45" s="2" t="s">
        <v>1405</v>
      </c>
      <c r="C45" s="2" t="s">
        <v>1421</v>
      </c>
      <c r="D45" s="2" t="s">
        <v>1470</v>
      </c>
      <c r="E45" s="2" t="s">
        <v>555</v>
      </c>
      <c r="F45" s="2">
        <f>VLOOKUP(E45,SPSS!H:J,2,FALSE)</f>
        <v>4</v>
      </c>
      <c r="G45" s="2">
        <f>VLOOKUP(E45,SPSS!H:J,3,FALSE)</f>
        <v>48</v>
      </c>
      <c r="H45" s="2">
        <f t="shared" si="0"/>
        <v>52</v>
      </c>
    </row>
    <row r="46" spans="1:8" x14ac:dyDescent="0.25">
      <c r="A46" s="2">
        <f t="shared" si="1"/>
        <v>42</v>
      </c>
      <c r="B46" s="2" t="s">
        <v>1404</v>
      </c>
      <c r="C46" s="2" t="s">
        <v>1419</v>
      </c>
      <c r="D46" s="2" t="s">
        <v>1471</v>
      </c>
      <c r="E46" s="2" t="s">
        <v>819</v>
      </c>
      <c r="F46" s="2">
        <f>VLOOKUP(E46,SPSS!H:J,2,FALSE)</f>
        <v>3</v>
      </c>
      <c r="G46" s="2">
        <f>VLOOKUP(E46,SPSS!H:J,3,FALSE)</f>
        <v>49</v>
      </c>
      <c r="H46" s="2">
        <f t="shared" si="0"/>
        <v>52</v>
      </c>
    </row>
    <row r="47" spans="1:8" x14ac:dyDescent="0.25">
      <c r="A47" s="2">
        <f t="shared" si="1"/>
        <v>46</v>
      </c>
      <c r="B47" s="2" t="s">
        <v>1405</v>
      </c>
      <c r="C47" s="2" t="s">
        <v>1421</v>
      </c>
      <c r="D47" s="2" t="s">
        <v>1472</v>
      </c>
      <c r="E47" s="2" t="s">
        <v>550</v>
      </c>
      <c r="F47" s="2">
        <f>VLOOKUP(E47,SPSS!H:J,2,FALSE)</f>
        <v>8</v>
      </c>
      <c r="G47" s="2">
        <f>VLOOKUP(E47,SPSS!H:J,3,FALSE)</f>
        <v>43</v>
      </c>
      <c r="H47" s="2">
        <f t="shared" si="0"/>
        <v>51</v>
      </c>
    </row>
    <row r="48" spans="1:8" x14ac:dyDescent="0.25">
      <c r="A48" s="2">
        <f t="shared" si="1"/>
        <v>46</v>
      </c>
      <c r="B48" s="2" t="s">
        <v>1404</v>
      </c>
      <c r="C48" s="2" t="s">
        <v>1419</v>
      </c>
      <c r="D48" s="2" t="s">
        <v>1473</v>
      </c>
      <c r="E48" s="2" t="s">
        <v>814</v>
      </c>
      <c r="F48" s="2">
        <f>VLOOKUP(E48,SPSS!H:J,2,FALSE)</f>
        <v>9</v>
      </c>
      <c r="G48" s="2">
        <f>VLOOKUP(E48,SPSS!H:J,3,FALSE)</f>
        <v>42</v>
      </c>
      <c r="H48" s="2">
        <f t="shared" si="0"/>
        <v>51</v>
      </c>
    </row>
    <row r="49" spans="1:8" x14ac:dyDescent="0.25">
      <c r="A49" s="2">
        <f t="shared" si="1"/>
        <v>46</v>
      </c>
      <c r="B49" s="2" t="s">
        <v>1404</v>
      </c>
      <c r="C49" s="2" t="s">
        <v>1412</v>
      </c>
      <c r="D49" s="2" t="s">
        <v>1474</v>
      </c>
      <c r="E49" s="2" t="s">
        <v>847</v>
      </c>
      <c r="F49" s="2">
        <f>VLOOKUP(E49,SPSS!H:J,2,FALSE)</f>
        <v>6</v>
      </c>
      <c r="G49" s="2">
        <f>VLOOKUP(E49,SPSS!H:J,3,FALSE)</f>
        <v>45</v>
      </c>
      <c r="H49" s="2">
        <f t="shared" si="0"/>
        <v>51</v>
      </c>
    </row>
    <row r="50" spans="1:8" x14ac:dyDescent="0.25">
      <c r="A50" s="2">
        <f t="shared" si="1"/>
        <v>46</v>
      </c>
      <c r="B50" s="2" t="s">
        <v>1404</v>
      </c>
      <c r="C50" s="2" t="s">
        <v>1409</v>
      </c>
      <c r="D50" s="2" t="s">
        <v>1475</v>
      </c>
      <c r="E50" s="2" t="s">
        <v>870</v>
      </c>
      <c r="F50" s="2">
        <f>VLOOKUP(E50,SPSS!H:J,2,FALSE)</f>
        <v>1</v>
      </c>
      <c r="G50" s="2">
        <f>VLOOKUP(E50,SPSS!H:J,3,FALSE)</f>
        <v>50</v>
      </c>
      <c r="H50" s="2">
        <f t="shared" si="0"/>
        <v>51</v>
      </c>
    </row>
    <row r="51" spans="1:8" x14ac:dyDescent="0.25">
      <c r="A51" s="2">
        <f t="shared" si="1"/>
        <v>50</v>
      </c>
      <c r="B51" s="2" t="s">
        <v>1405</v>
      </c>
      <c r="C51" s="2" t="s">
        <v>1410</v>
      </c>
      <c r="D51" s="2" t="s">
        <v>1476</v>
      </c>
      <c r="E51" s="2" t="s">
        <v>514</v>
      </c>
      <c r="F51" s="2">
        <f>VLOOKUP(E51,SPSS!H:J,2,FALSE)</f>
        <v>2</v>
      </c>
      <c r="G51" s="2">
        <f>VLOOKUP(E51,SPSS!H:J,3,FALSE)</f>
        <v>48</v>
      </c>
      <c r="H51" s="2">
        <f t="shared" si="0"/>
        <v>50</v>
      </c>
    </row>
    <row r="52" spans="1:8" x14ac:dyDescent="0.25">
      <c r="A52" s="2">
        <f t="shared" si="1"/>
        <v>50</v>
      </c>
      <c r="B52" s="2" t="s">
        <v>1406</v>
      </c>
      <c r="C52" s="2" t="s">
        <v>1411</v>
      </c>
      <c r="D52" s="2" t="s">
        <v>1477</v>
      </c>
      <c r="E52" s="2" t="s">
        <v>674</v>
      </c>
      <c r="F52" s="2">
        <f>VLOOKUP(E52,SPSS!H:J,2,FALSE)</f>
        <v>1</v>
      </c>
      <c r="G52" s="2">
        <f>VLOOKUP(E52,SPSS!H:J,3,FALSE)</f>
        <v>49</v>
      </c>
      <c r="H52" s="2">
        <f t="shared" si="0"/>
        <v>50</v>
      </c>
    </row>
    <row r="53" spans="1:8" x14ac:dyDescent="0.25">
      <c r="A53" s="2">
        <f t="shared" si="1"/>
        <v>50</v>
      </c>
      <c r="B53" s="2" t="s">
        <v>1407</v>
      </c>
      <c r="C53" s="2" t="s">
        <v>1413</v>
      </c>
      <c r="D53" s="2" t="s">
        <v>1478</v>
      </c>
      <c r="E53" s="2" t="s">
        <v>758</v>
      </c>
      <c r="F53" s="2">
        <f>VLOOKUP(E53,SPSS!H:J,2,FALSE)</f>
        <v>3</v>
      </c>
      <c r="G53" s="2">
        <f>VLOOKUP(E53,SPSS!H:J,3,FALSE)</f>
        <v>47</v>
      </c>
      <c r="H53" s="2">
        <f t="shared" si="0"/>
        <v>50</v>
      </c>
    </row>
    <row r="54" spans="1:8" x14ac:dyDescent="0.25">
      <c r="A54" s="2">
        <f t="shared" si="1"/>
        <v>53</v>
      </c>
      <c r="B54" s="2" t="s">
        <v>1408</v>
      </c>
      <c r="C54" s="2" t="s">
        <v>1422</v>
      </c>
      <c r="D54" s="2" t="s">
        <v>1479</v>
      </c>
      <c r="E54" s="2" t="s">
        <v>593</v>
      </c>
      <c r="F54" s="2">
        <f>VLOOKUP(E54,SPSS!H:J,2,FALSE)</f>
        <v>4</v>
      </c>
      <c r="G54" s="2">
        <f>VLOOKUP(E54,SPSS!H:J,3,FALSE)</f>
        <v>45</v>
      </c>
      <c r="H54" s="2">
        <f t="shared" si="0"/>
        <v>49</v>
      </c>
    </row>
    <row r="55" spans="1:8" x14ac:dyDescent="0.25">
      <c r="A55" s="2">
        <f t="shared" si="1"/>
        <v>53</v>
      </c>
      <c r="B55" s="2" t="s">
        <v>1406</v>
      </c>
      <c r="C55" s="2" t="s">
        <v>1411</v>
      </c>
      <c r="D55" s="2" t="s">
        <v>1480</v>
      </c>
      <c r="E55" s="2" t="s">
        <v>685</v>
      </c>
      <c r="F55" s="2">
        <f>VLOOKUP(E55,SPSS!H:J,2,FALSE)</f>
        <v>4</v>
      </c>
      <c r="G55" s="2">
        <f>VLOOKUP(E55,SPSS!H:J,3,FALSE)</f>
        <v>45</v>
      </c>
      <c r="H55" s="2">
        <f t="shared" si="0"/>
        <v>49</v>
      </c>
    </row>
    <row r="56" spans="1:8" x14ac:dyDescent="0.25">
      <c r="A56" s="2">
        <f t="shared" si="1"/>
        <v>53</v>
      </c>
      <c r="B56" s="2" t="s">
        <v>1407</v>
      </c>
      <c r="C56" s="2" t="s">
        <v>1414</v>
      </c>
      <c r="D56" s="2" t="s">
        <v>1481</v>
      </c>
      <c r="E56" s="2" t="s">
        <v>706</v>
      </c>
      <c r="F56" s="2">
        <f>VLOOKUP(E56,SPSS!H:J,2,FALSE)</f>
        <v>2</v>
      </c>
      <c r="G56" s="2">
        <f>VLOOKUP(E56,SPSS!H:J,3,FALSE)</f>
        <v>47</v>
      </c>
      <c r="H56" s="2">
        <f t="shared" si="0"/>
        <v>49</v>
      </c>
    </row>
    <row r="57" spans="1:8" x14ac:dyDescent="0.25">
      <c r="A57" s="2">
        <f t="shared" si="1"/>
        <v>53</v>
      </c>
      <c r="B57" s="2" t="s">
        <v>1407</v>
      </c>
      <c r="C57" s="2" t="s">
        <v>1413</v>
      </c>
      <c r="D57" s="2" t="s">
        <v>1482</v>
      </c>
      <c r="E57" s="2" t="s">
        <v>767</v>
      </c>
      <c r="F57" s="2">
        <f>VLOOKUP(E57,SPSS!H:J,2,FALSE)</f>
        <v>6</v>
      </c>
      <c r="G57" s="2">
        <f>VLOOKUP(E57,SPSS!H:J,3,FALSE)</f>
        <v>43</v>
      </c>
      <c r="H57" s="2">
        <f t="shared" si="0"/>
        <v>49</v>
      </c>
    </row>
    <row r="58" spans="1:8" x14ac:dyDescent="0.25">
      <c r="A58" s="2">
        <f t="shared" si="1"/>
        <v>53</v>
      </c>
      <c r="B58" s="2" t="s">
        <v>1404</v>
      </c>
      <c r="C58" s="2" t="s">
        <v>1412</v>
      </c>
      <c r="D58" s="2" t="s">
        <v>1483</v>
      </c>
      <c r="E58" s="2" t="s">
        <v>848</v>
      </c>
      <c r="F58" s="2">
        <f>VLOOKUP(E58,SPSS!H:J,2,FALSE)</f>
        <v>1</v>
      </c>
      <c r="G58" s="2">
        <f>VLOOKUP(E58,SPSS!H:J,3,FALSE)</f>
        <v>48</v>
      </c>
      <c r="H58" s="2">
        <f t="shared" si="0"/>
        <v>49</v>
      </c>
    </row>
    <row r="59" spans="1:8" x14ac:dyDescent="0.25">
      <c r="A59" s="2">
        <f t="shared" si="1"/>
        <v>53</v>
      </c>
      <c r="B59" s="2" t="s">
        <v>1404</v>
      </c>
      <c r="C59" s="2" t="s">
        <v>1409</v>
      </c>
      <c r="D59" s="2" t="s">
        <v>1484</v>
      </c>
      <c r="E59" s="2" t="s">
        <v>856</v>
      </c>
      <c r="F59" s="2">
        <f>VLOOKUP(E59,SPSS!H:J,2,FALSE)</f>
        <v>3</v>
      </c>
      <c r="G59" s="2">
        <f>VLOOKUP(E59,SPSS!H:J,3,FALSE)</f>
        <v>46</v>
      </c>
      <c r="H59" s="2">
        <f t="shared" si="0"/>
        <v>49</v>
      </c>
    </row>
    <row r="60" spans="1:8" x14ac:dyDescent="0.25">
      <c r="A60" s="2">
        <f t="shared" si="1"/>
        <v>53</v>
      </c>
      <c r="B60" s="2" t="s">
        <v>1404</v>
      </c>
      <c r="C60" s="2" t="s">
        <v>1409</v>
      </c>
      <c r="D60" s="2" t="s">
        <v>1485</v>
      </c>
      <c r="E60" s="2" t="s">
        <v>873</v>
      </c>
      <c r="F60" s="2">
        <f>VLOOKUP(E60,SPSS!H:J,2,FALSE)</f>
        <v>5</v>
      </c>
      <c r="G60" s="2">
        <f>VLOOKUP(E60,SPSS!H:J,3,FALSE)</f>
        <v>44</v>
      </c>
      <c r="H60" s="2">
        <f t="shared" si="0"/>
        <v>49</v>
      </c>
    </row>
    <row r="61" spans="1:8" x14ac:dyDescent="0.25">
      <c r="A61" s="2">
        <f t="shared" si="1"/>
        <v>60</v>
      </c>
      <c r="B61" s="2" t="s">
        <v>1408</v>
      </c>
      <c r="C61" s="2" t="s">
        <v>1422</v>
      </c>
      <c r="D61" s="2" t="s">
        <v>1486</v>
      </c>
      <c r="E61" s="2" t="s">
        <v>597</v>
      </c>
      <c r="F61" s="2">
        <f>VLOOKUP(E61,SPSS!H:J,2,FALSE)</f>
        <v>0</v>
      </c>
      <c r="G61" s="2">
        <f>VLOOKUP(E61,SPSS!H:J,3,FALSE)</f>
        <v>48</v>
      </c>
      <c r="H61" s="2">
        <f t="shared" si="0"/>
        <v>48</v>
      </c>
    </row>
    <row r="62" spans="1:8" x14ac:dyDescent="0.25">
      <c r="A62" s="2">
        <f t="shared" si="1"/>
        <v>60</v>
      </c>
      <c r="B62" s="2" t="s">
        <v>1407</v>
      </c>
      <c r="C62" s="2" t="s">
        <v>1413</v>
      </c>
      <c r="D62" s="2" t="s">
        <v>1487</v>
      </c>
      <c r="E62" s="2" t="s">
        <v>772</v>
      </c>
      <c r="F62" s="2">
        <f>VLOOKUP(E62,SPSS!H:J,2,FALSE)</f>
        <v>3</v>
      </c>
      <c r="G62" s="2">
        <f>VLOOKUP(E62,SPSS!H:J,3,FALSE)</f>
        <v>45</v>
      </c>
      <c r="H62" s="2">
        <f t="shared" si="0"/>
        <v>48</v>
      </c>
    </row>
    <row r="63" spans="1:8" x14ac:dyDescent="0.25">
      <c r="A63" s="2">
        <f t="shared" si="1"/>
        <v>60</v>
      </c>
      <c r="B63" s="2" t="s">
        <v>1407</v>
      </c>
      <c r="C63" s="2" t="s">
        <v>1413</v>
      </c>
      <c r="D63" s="2" t="s">
        <v>1488</v>
      </c>
      <c r="E63" s="2" t="s">
        <v>784</v>
      </c>
      <c r="F63" s="2">
        <f>VLOOKUP(E63,SPSS!H:J,2,FALSE)</f>
        <v>5</v>
      </c>
      <c r="G63" s="2">
        <f>VLOOKUP(E63,SPSS!H:J,3,FALSE)</f>
        <v>43</v>
      </c>
      <c r="H63" s="2">
        <f t="shared" si="0"/>
        <v>48</v>
      </c>
    </row>
    <row r="64" spans="1:8" x14ac:dyDescent="0.25">
      <c r="A64" s="2">
        <f t="shared" si="1"/>
        <v>60</v>
      </c>
      <c r="B64" s="2" t="s">
        <v>1404</v>
      </c>
      <c r="C64" s="2" t="s">
        <v>1423</v>
      </c>
      <c r="D64" s="2" t="s">
        <v>1489</v>
      </c>
      <c r="E64" s="2" t="s">
        <v>791</v>
      </c>
      <c r="F64" s="2">
        <f>VLOOKUP(E64,SPSS!H:J,2,FALSE)</f>
        <v>0</v>
      </c>
      <c r="G64" s="2">
        <f>VLOOKUP(E64,SPSS!H:J,3,FALSE)</f>
        <v>48</v>
      </c>
      <c r="H64" s="2">
        <f t="shared" si="0"/>
        <v>48</v>
      </c>
    </row>
    <row r="65" spans="1:8" x14ac:dyDescent="0.25">
      <c r="A65" s="2">
        <f t="shared" si="1"/>
        <v>60</v>
      </c>
      <c r="B65" s="2" t="s">
        <v>1404</v>
      </c>
      <c r="C65" s="2" t="s">
        <v>1419</v>
      </c>
      <c r="D65" s="2" t="s">
        <v>1490</v>
      </c>
      <c r="E65" s="2" t="s">
        <v>818</v>
      </c>
      <c r="F65" s="2">
        <f>VLOOKUP(E65,SPSS!H:J,2,FALSE)</f>
        <v>5</v>
      </c>
      <c r="G65" s="2">
        <f>VLOOKUP(E65,SPSS!H:J,3,FALSE)</f>
        <v>43</v>
      </c>
      <c r="H65" s="2">
        <f t="shared" si="0"/>
        <v>48</v>
      </c>
    </row>
    <row r="66" spans="1:8" x14ac:dyDescent="0.25">
      <c r="A66" s="2">
        <f t="shared" si="1"/>
        <v>60</v>
      </c>
      <c r="B66" s="2" t="s">
        <v>1404</v>
      </c>
      <c r="C66" s="2" t="s">
        <v>1412</v>
      </c>
      <c r="D66" s="2" t="s">
        <v>1491</v>
      </c>
      <c r="E66" s="2" t="s">
        <v>845</v>
      </c>
      <c r="F66" s="2">
        <f>VLOOKUP(E66,SPSS!H:J,2,FALSE)</f>
        <v>3</v>
      </c>
      <c r="G66" s="2">
        <f>VLOOKUP(E66,SPSS!H:J,3,FALSE)</f>
        <v>45</v>
      </c>
      <c r="H66" s="2">
        <f t="shared" ref="H66:H129" si="2">SUM(F66:G66)</f>
        <v>48</v>
      </c>
    </row>
    <row r="67" spans="1:8" x14ac:dyDescent="0.25">
      <c r="A67" s="2">
        <f t="shared" ref="A67:A130" si="3">RANK(H67,H:H,0)-1</f>
        <v>60</v>
      </c>
      <c r="B67" s="2" t="s">
        <v>1404</v>
      </c>
      <c r="C67" s="2" t="s">
        <v>1409</v>
      </c>
      <c r="D67" s="2" t="s">
        <v>1492</v>
      </c>
      <c r="E67" s="2" t="s">
        <v>855</v>
      </c>
      <c r="F67" s="2">
        <f>VLOOKUP(E67,SPSS!H:J,2,FALSE)</f>
        <v>4</v>
      </c>
      <c r="G67" s="2">
        <f>VLOOKUP(E67,SPSS!H:J,3,FALSE)</f>
        <v>44</v>
      </c>
      <c r="H67" s="2">
        <f t="shared" si="2"/>
        <v>48</v>
      </c>
    </row>
    <row r="68" spans="1:8" x14ac:dyDescent="0.25">
      <c r="A68" s="2">
        <f t="shared" si="3"/>
        <v>67</v>
      </c>
      <c r="B68" s="2" t="s">
        <v>1405</v>
      </c>
      <c r="C68" s="2" t="s">
        <v>1410</v>
      </c>
      <c r="D68" s="2" t="s">
        <v>1493</v>
      </c>
      <c r="E68" s="2" t="s">
        <v>524</v>
      </c>
      <c r="F68" s="2">
        <f>VLOOKUP(E68,SPSS!H:J,2,FALSE)</f>
        <v>4</v>
      </c>
      <c r="G68" s="2">
        <f>VLOOKUP(E68,SPSS!H:J,3,FALSE)</f>
        <v>43</v>
      </c>
      <c r="H68" s="2">
        <f t="shared" si="2"/>
        <v>47</v>
      </c>
    </row>
    <row r="69" spans="1:8" x14ac:dyDescent="0.25">
      <c r="A69" s="2">
        <f t="shared" si="3"/>
        <v>67</v>
      </c>
      <c r="B69" s="2" t="s">
        <v>1408</v>
      </c>
      <c r="C69" s="2" t="s">
        <v>1422</v>
      </c>
      <c r="D69" s="2" t="s">
        <v>1494</v>
      </c>
      <c r="E69" s="2" t="s">
        <v>595</v>
      </c>
      <c r="F69" s="2">
        <f>VLOOKUP(E69,SPSS!H:J,2,FALSE)</f>
        <v>0</v>
      </c>
      <c r="G69" s="2">
        <f>VLOOKUP(E69,SPSS!H:J,3,FALSE)</f>
        <v>47</v>
      </c>
      <c r="H69" s="2">
        <f t="shared" si="2"/>
        <v>47</v>
      </c>
    </row>
    <row r="70" spans="1:8" x14ac:dyDescent="0.25">
      <c r="A70" s="2">
        <f t="shared" si="3"/>
        <v>67</v>
      </c>
      <c r="B70" s="2" t="s">
        <v>1407</v>
      </c>
      <c r="C70" s="2" t="s">
        <v>1418</v>
      </c>
      <c r="D70" s="2" t="s">
        <v>1495</v>
      </c>
      <c r="E70" s="2" t="s">
        <v>716</v>
      </c>
      <c r="F70" s="2">
        <f>VLOOKUP(E70,SPSS!H:J,2,FALSE)</f>
        <v>3</v>
      </c>
      <c r="G70" s="2">
        <f>VLOOKUP(E70,SPSS!H:J,3,FALSE)</f>
        <v>44</v>
      </c>
      <c r="H70" s="2">
        <f t="shared" si="2"/>
        <v>47</v>
      </c>
    </row>
    <row r="71" spans="1:8" x14ac:dyDescent="0.25">
      <c r="A71" s="2">
        <f t="shared" si="3"/>
        <v>67</v>
      </c>
      <c r="B71" s="2" t="s">
        <v>1407</v>
      </c>
      <c r="C71" s="2" t="s">
        <v>1413</v>
      </c>
      <c r="D71" s="2" t="s">
        <v>1496</v>
      </c>
      <c r="E71" s="2" t="s">
        <v>749</v>
      </c>
      <c r="F71" s="2">
        <f>VLOOKUP(E71,SPSS!H:J,2,FALSE)</f>
        <v>4</v>
      </c>
      <c r="G71" s="2">
        <f>VLOOKUP(E71,SPSS!H:J,3,FALSE)</f>
        <v>43</v>
      </c>
      <c r="H71" s="2">
        <f t="shared" si="2"/>
        <v>47</v>
      </c>
    </row>
    <row r="72" spans="1:8" x14ac:dyDescent="0.25">
      <c r="A72" s="2">
        <f t="shared" si="3"/>
        <v>67</v>
      </c>
      <c r="B72" s="2" t="s">
        <v>1404</v>
      </c>
      <c r="C72" s="2" t="s">
        <v>1412</v>
      </c>
      <c r="D72" s="2" t="s">
        <v>1497</v>
      </c>
      <c r="E72" s="2" t="s">
        <v>839</v>
      </c>
      <c r="F72" s="2">
        <f>VLOOKUP(E72,SPSS!H:J,2,FALSE)</f>
        <v>3</v>
      </c>
      <c r="G72" s="2">
        <f>VLOOKUP(E72,SPSS!H:J,3,FALSE)</f>
        <v>44</v>
      </c>
      <c r="H72" s="2">
        <f t="shared" si="2"/>
        <v>47</v>
      </c>
    </row>
    <row r="73" spans="1:8" x14ac:dyDescent="0.25">
      <c r="A73" s="2">
        <f t="shared" si="3"/>
        <v>72</v>
      </c>
      <c r="B73" s="2" t="s">
        <v>1405</v>
      </c>
      <c r="C73" s="2" t="s">
        <v>1416</v>
      </c>
      <c r="D73" s="2" t="s">
        <v>1498</v>
      </c>
      <c r="E73" s="2" t="s">
        <v>489</v>
      </c>
      <c r="F73" s="2">
        <f>VLOOKUP(E73,SPSS!H:J,2,FALSE)</f>
        <v>7</v>
      </c>
      <c r="G73" s="2">
        <f>VLOOKUP(E73,SPSS!H:J,3,FALSE)</f>
        <v>39</v>
      </c>
      <c r="H73" s="2">
        <f t="shared" si="2"/>
        <v>46</v>
      </c>
    </row>
    <row r="74" spans="1:8" x14ac:dyDescent="0.25">
      <c r="A74" s="2">
        <f t="shared" si="3"/>
        <v>72</v>
      </c>
      <c r="B74" s="2" t="s">
        <v>1405</v>
      </c>
      <c r="C74" s="2" t="s">
        <v>1410</v>
      </c>
      <c r="D74" s="2" t="s">
        <v>1499</v>
      </c>
      <c r="E74" s="2" t="s">
        <v>533</v>
      </c>
      <c r="F74" s="2">
        <f>VLOOKUP(E74,SPSS!H:J,2,FALSE)</f>
        <v>5</v>
      </c>
      <c r="G74" s="2">
        <f>VLOOKUP(E74,SPSS!H:J,3,FALSE)</f>
        <v>41</v>
      </c>
      <c r="H74" s="2">
        <f t="shared" si="2"/>
        <v>46</v>
      </c>
    </row>
    <row r="75" spans="1:8" x14ac:dyDescent="0.25">
      <c r="A75" s="2">
        <f t="shared" si="3"/>
        <v>72</v>
      </c>
      <c r="B75" s="2" t="s">
        <v>1405</v>
      </c>
      <c r="C75" s="2" t="s">
        <v>1421</v>
      </c>
      <c r="D75" s="2" t="s">
        <v>1500</v>
      </c>
      <c r="E75" s="2" t="s">
        <v>549</v>
      </c>
      <c r="F75" s="2">
        <f>VLOOKUP(E75,SPSS!H:J,2,FALSE)</f>
        <v>6</v>
      </c>
      <c r="G75" s="2">
        <f>VLOOKUP(E75,SPSS!H:J,3,FALSE)</f>
        <v>40</v>
      </c>
      <c r="H75" s="2">
        <f t="shared" si="2"/>
        <v>46</v>
      </c>
    </row>
    <row r="76" spans="1:8" x14ac:dyDescent="0.25">
      <c r="A76" s="2">
        <f t="shared" si="3"/>
        <v>72</v>
      </c>
      <c r="B76" s="2" t="s">
        <v>1408</v>
      </c>
      <c r="C76" s="2" t="s">
        <v>1415</v>
      </c>
      <c r="D76" s="2" t="s">
        <v>1501</v>
      </c>
      <c r="E76" s="2" t="s">
        <v>615</v>
      </c>
      <c r="F76" s="2">
        <f>VLOOKUP(E76,SPSS!H:J,2,FALSE)</f>
        <v>4</v>
      </c>
      <c r="G76" s="2">
        <f>VLOOKUP(E76,SPSS!H:J,3,FALSE)</f>
        <v>42</v>
      </c>
      <c r="H76" s="2">
        <f t="shared" si="2"/>
        <v>46</v>
      </c>
    </row>
    <row r="77" spans="1:8" x14ac:dyDescent="0.25">
      <c r="A77" s="2">
        <f t="shared" si="3"/>
        <v>72</v>
      </c>
      <c r="B77" s="2" t="s">
        <v>1407</v>
      </c>
      <c r="C77" s="2" t="s">
        <v>1413</v>
      </c>
      <c r="D77" s="2" t="s">
        <v>1502</v>
      </c>
      <c r="E77" s="2" t="s">
        <v>750</v>
      </c>
      <c r="F77" s="2">
        <f>VLOOKUP(E77,SPSS!H:J,2,FALSE)</f>
        <v>4</v>
      </c>
      <c r="G77" s="2">
        <f>VLOOKUP(E77,SPSS!H:J,3,FALSE)</f>
        <v>42</v>
      </c>
      <c r="H77" s="2">
        <f t="shared" si="2"/>
        <v>46</v>
      </c>
    </row>
    <row r="78" spans="1:8" x14ac:dyDescent="0.25">
      <c r="A78" s="2">
        <f t="shared" si="3"/>
        <v>72</v>
      </c>
      <c r="B78" s="2" t="s">
        <v>1407</v>
      </c>
      <c r="C78" s="2" t="s">
        <v>1420</v>
      </c>
      <c r="D78" s="2" t="s">
        <v>1503</v>
      </c>
      <c r="E78" s="2" t="s">
        <v>912</v>
      </c>
      <c r="F78" s="2">
        <f>VLOOKUP(E78,SPSS!H:J,2,FALSE)</f>
        <v>5</v>
      </c>
      <c r="G78" s="2">
        <f>VLOOKUP(E78,SPSS!H:J,3,FALSE)</f>
        <v>41</v>
      </c>
      <c r="H78" s="2">
        <f t="shared" si="2"/>
        <v>46</v>
      </c>
    </row>
    <row r="79" spans="1:8" x14ac:dyDescent="0.25">
      <c r="A79" s="2">
        <f t="shared" si="3"/>
        <v>72</v>
      </c>
      <c r="B79" s="2" t="s">
        <v>1407</v>
      </c>
      <c r="C79" s="2" t="s">
        <v>1420</v>
      </c>
      <c r="D79" s="2" t="s">
        <v>1504</v>
      </c>
      <c r="E79" s="2" t="s">
        <v>914</v>
      </c>
      <c r="F79" s="2">
        <f>VLOOKUP(E79,SPSS!H:J,2,FALSE)</f>
        <v>4</v>
      </c>
      <c r="G79" s="2">
        <f>VLOOKUP(E79,SPSS!H:J,3,FALSE)</f>
        <v>42</v>
      </c>
      <c r="H79" s="2">
        <f t="shared" si="2"/>
        <v>46</v>
      </c>
    </row>
    <row r="80" spans="1:8" x14ac:dyDescent="0.25">
      <c r="A80" s="2">
        <f t="shared" si="3"/>
        <v>79</v>
      </c>
      <c r="B80" s="2" t="s">
        <v>1405</v>
      </c>
      <c r="C80" s="2" t="s">
        <v>1416</v>
      </c>
      <c r="D80" s="2" t="s">
        <v>1505</v>
      </c>
      <c r="E80" s="2" t="s">
        <v>487</v>
      </c>
      <c r="F80" s="2">
        <f>VLOOKUP(E80,SPSS!H:J,2,FALSE)</f>
        <v>4</v>
      </c>
      <c r="G80" s="2">
        <f>VLOOKUP(E80,SPSS!H:J,3,FALSE)</f>
        <v>41</v>
      </c>
      <c r="H80" s="2">
        <f t="shared" si="2"/>
        <v>45</v>
      </c>
    </row>
    <row r="81" spans="1:8" x14ac:dyDescent="0.25">
      <c r="A81" s="2">
        <f t="shared" si="3"/>
        <v>79</v>
      </c>
      <c r="B81" s="2" t="s">
        <v>1406</v>
      </c>
      <c r="C81" s="2" t="s">
        <v>1417</v>
      </c>
      <c r="D81" s="2" t="s">
        <v>1506</v>
      </c>
      <c r="E81" s="2" t="s">
        <v>647</v>
      </c>
      <c r="F81" s="2">
        <f>VLOOKUP(E81,SPSS!H:J,2,FALSE)</f>
        <v>4</v>
      </c>
      <c r="G81" s="2">
        <f>VLOOKUP(E81,SPSS!H:J,3,FALSE)</f>
        <v>41</v>
      </c>
      <c r="H81" s="2">
        <f t="shared" si="2"/>
        <v>45</v>
      </c>
    </row>
    <row r="82" spans="1:8" x14ac:dyDescent="0.25">
      <c r="A82" s="2">
        <f t="shared" si="3"/>
        <v>79</v>
      </c>
      <c r="B82" s="2" t="s">
        <v>1407</v>
      </c>
      <c r="C82" s="2" t="s">
        <v>1414</v>
      </c>
      <c r="D82" s="2" t="s">
        <v>1507</v>
      </c>
      <c r="E82" s="2" t="s">
        <v>703</v>
      </c>
      <c r="F82" s="2">
        <f>VLOOKUP(E82,SPSS!H:J,2,FALSE)</f>
        <v>3</v>
      </c>
      <c r="G82" s="2">
        <f>VLOOKUP(E82,SPSS!H:J,3,FALSE)</f>
        <v>42</v>
      </c>
      <c r="H82" s="2">
        <f t="shared" si="2"/>
        <v>45</v>
      </c>
    </row>
    <row r="83" spans="1:8" x14ac:dyDescent="0.25">
      <c r="A83" s="2">
        <f t="shared" si="3"/>
        <v>79</v>
      </c>
      <c r="B83" s="2" t="s">
        <v>1407</v>
      </c>
      <c r="C83" s="2" t="s">
        <v>1413</v>
      </c>
      <c r="D83" s="2" t="s">
        <v>1508</v>
      </c>
      <c r="E83" s="2" t="s">
        <v>754</v>
      </c>
      <c r="F83" s="2">
        <f>VLOOKUP(E83,SPSS!H:J,2,FALSE)</f>
        <v>6</v>
      </c>
      <c r="G83" s="2">
        <f>VLOOKUP(E83,SPSS!H:J,3,FALSE)</f>
        <v>39</v>
      </c>
      <c r="H83" s="2">
        <f t="shared" si="2"/>
        <v>45</v>
      </c>
    </row>
    <row r="84" spans="1:8" x14ac:dyDescent="0.25">
      <c r="A84" s="2">
        <f t="shared" si="3"/>
        <v>83</v>
      </c>
      <c r="B84" s="2" t="s">
        <v>1408</v>
      </c>
      <c r="C84" s="2" t="s">
        <v>1424</v>
      </c>
      <c r="D84" s="2" t="s">
        <v>1509</v>
      </c>
      <c r="E84" s="2" t="s">
        <v>565</v>
      </c>
      <c r="F84" s="2">
        <f>VLOOKUP(E84,SPSS!H:J,2,FALSE)</f>
        <v>3</v>
      </c>
      <c r="G84" s="2">
        <f>VLOOKUP(E84,SPSS!H:J,3,FALSE)</f>
        <v>41</v>
      </c>
      <c r="H84" s="2">
        <f t="shared" si="2"/>
        <v>44</v>
      </c>
    </row>
    <row r="85" spans="1:8" x14ac:dyDescent="0.25">
      <c r="A85" s="2">
        <f t="shared" si="3"/>
        <v>83</v>
      </c>
      <c r="B85" s="2" t="s">
        <v>1408</v>
      </c>
      <c r="C85" s="2" t="s">
        <v>1424</v>
      </c>
      <c r="D85" s="2" t="s">
        <v>1510</v>
      </c>
      <c r="E85" s="2" t="s">
        <v>574</v>
      </c>
      <c r="F85" s="2">
        <f>VLOOKUP(E85,SPSS!H:J,2,FALSE)</f>
        <v>2</v>
      </c>
      <c r="G85" s="2">
        <f>VLOOKUP(E85,SPSS!H:J,3,FALSE)</f>
        <v>42</v>
      </c>
      <c r="H85" s="2">
        <f t="shared" si="2"/>
        <v>44</v>
      </c>
    </row>
    <row r="86" spans="1:8" x14ac:dyDescent="0.25">
      <c r="A86" s="2">
        <f t="shared" si="3"/>
        <v>83</v>
      </c>
      <c r="B86" s="2" t="s">
        <v>1408</v>
      </c>
      <c r="C86" s="2" t="s">
        <v>1415</v>
      </c>
      <c r="D86" s="2" t="s">
        <v>1511</v>
      </c>
      <c r="E86" s="2" t="s">
        <v>606</v>
      </c>
      <c r="F86" s="2">
        <f>VLOOKUP(E86,SPSS!H:J,2,FALSE)</f>
        <v>5</v>
      </c>
      <c r="G86" s="2">
        <f>VLOOKUP(E86,SPSS!H:J,3,FALSE)</f>
        <v>39</v>
      </c>
      <c r="H86" s="2">
        <f t="shared" si="2"/>
        <v>44</v>
      </c>
    </row>
    <row r="87" spans="1:8" x14ac:dyDescent="0.25">
      <c r="A87" s="2">
        <f t="shared" si="3"/>
        <v>83</v>
      </c>
      <c r="B87" s="2" t="s">
        <v>1404</v>
      </c>
      <c r="C87" s="2" t="s">
        <v>1409</v>
      </c>
      <c r="D87" s="2" t="s">
        <v>1512</v>
      </c>
      <c r="E87" s="2" t="s">
        <v>880</v>
      </c>
      <c r="F87" s="2">
        <f>VLOOKUP(E87,SPSS!H:J,2,FALSE)</f>
        <v>2</v>
      </c>
      <c r="G87" s="2">
        <f>VLOOKUP(E87,SPSS!H:J,3,FALSE)</f>
        <v>42</v>
      </c>
      <c r="H87" s="2">
        <f t="shared" si="2"/>
        <v>44</v>
      </c>
    </row>
    <row r="88" spans="1:8" x14ac:dyDescent="0.25">
      <c r="A88" s="2">
        <f t="shared" si="3"/>
        <v>87</v>
      </c>
      <c r="B88" s="2" t="s">
        <v>1405</v>
      </c>
      <c r="C88" s="2" t="s">
        <v>1410</v>
      </c>
      <c r="D88" s="2" t="s">
        <v>1513</v>
      </c>
      <c r="E88" s="2" t="s">
        <v>518</v>
      </c>
      <c r="F88" s="2">
        <f>VLOOKUP(E88,SPSS!H:J,2,FALSE)</f>
        <v>5</v>
      </c>
      <c r="G88" s="2">
        <f>VLOOKUP(E88,SPSS!H:J,3,FALSE)</f>
        <v>38</v>
      </c>
      <c r="H88" s="2">
        <f t="shared" si="2"/>
        <v>43</v>
      </c>
    </row>
    <row r="89" spans="1:8" x14ac:dyDescent="0.25">
      <c r="A89" s="2">
        <f t="shared" si="3"/>
        <v>87</v>
      </c>
      <c r="B89" s="2" t="s">
        <v>1405</v>
      </c>
      <c r="C89" s="2" t="s">
        <v>1410</v>
      </c>
      <c r="D89" s="2" t="s">
        <v>1514</v>
      </c>
      <c r="E89" s="2" t="s">
        <v>528</v>
      </c>
      <c r="F89" s="2">
        <f>VLOOKUP(E89,SPSS!H:J,2,FALSE)</f>
        <v>1</v>
      </c>
      <c r="G89" s="2">
        <f>VLOOKUP(E89,SPSS!H:J,3,FALSE)</f>
        <v>42</v>
      </c>
      <c r="H89" s="2">
        <f t="shared" si="2"/>
        <v>43</v>
      </c>
    </row>
    <row r="90" spans="1:8" x14ac:dyDescent="0.25">
      <c r="A90" s="2">
        <f t="shared" si="3"/>
        <v>87</v>
      </c>
      <c r="B90" s="2" t="s">
        <v>1408</v>
      </c>
      <c r="C90" s="2" t="s">
        <v>1415</v>
      </c>
      <c r="D90" s="2" t="s">
        <v>1515</v>
      </c>
      <c r="E90" s="2" t="s">
        <v>613</v>
      </c>
      <c r="F90" s="2">
        <f>VLOOKUP(E90,SPSS!H:J,2,FALSE)</f>
        <v>4</v>
      </c>
      <c r="G90" s="2">
        <f>VLOOKUP(E90,SPSS!H:J,3,FALSE)</f>
        <v>39</v>
      </c>
      <c r="H90" s="2">
        <f t="shared" si="2"/>
        <v>43</v>
      </c>
    </row>
    <row r="91" spans="1:8" x14ac:dyDescent="0.25">
      <c r="A91" s="2">
        <f t="shared" si="3"/>
        <v>87</v>
      </c>
      <c r="B91" s="2" t="s">
        <v>1408</v>
      </c>
      <c r="C91" s="2" t="s">
        <v>1415</v>
      </c>
      <c r="D91" s="2" t="s">
        <v>1516</v>
      </c>
      <c r="E91" s="2" t="s">
        <v>628</v>
      </c>
      <c r="F91" s="2">
        <f>VLOOKUP(E91,SPSS!H:J,2,FALSE)</f>
        <v>4</v>
      </c>
      <c r="G91" s="2">
        <f>VLOOKUP(E91,SPSS!H:J,3,FALSE)</f>
        <v>39</v>
      </c>
      <c r="H91" s="2">
        <f t="shared" si="2"/>
        <v>43</v>
      </c>
    </row>
    <row r="92" spans="1:8" x14ac:dyDescent="0.25">
      <c r="A92" s="2">
        <f t="shared" si="3"/>
        <v>87</v>
      </c>
      <c r="B92" s="2" t="s">
        <v>1407</v>
      </c>
      <c r="C92" s="2" t="s">
        <v>1414</v>
      </c>
      <c r="D92" s="2" t="s">
        <v>1517</v>
      </c>
      <c r="E92" s="2" t="s">
        <v>705</v>
      </c>
      <c r="F92" s="2">
        <f>VLOOKUP(E92,SPSS!H:J,2,FALSE)</f>
        <v>0</v>
      </c>
      <c r="G92" s="2">
        <f>VLOOKUP(E92,SPSS!H:J,3,FALSE)</f>
        <v>43</v>
      </c>
      <c r="H92" s="2">
        <f t="shared" si="2"/>
        <v>43</v>
      </c>
    </row>
    <row r="93" spans="1:8" x14ac:dyDescent="0.25">
      <c r="A93" s="2">
        <f t="shared" si="3"/>
        <v>87</v>
      </c>
      <c r="B93" s="2" t="s">
        <v>1407</v>
      </c>
      <c r="C93" s="2" t="s">
        <v>1425</v>
      </c>
      <c r="D93" s="2" t="s">
        <v>1518</v>
      </c>
      <c r="E93" s="2" t="s">
        <v>926</v>
      </c>
      <c r="F93" s="2">
        <f>VLOOKUP(E93,SPSS!H:J,2,FALSE)</f>
        <v>3</v>
      </c>
      <c r="G93" s="2">
        <f>VLOOKUP(E93,SPSS!H:J,3,FALSE)</f>
        <v>40</v>
      </c>
      <c r="H93" s="2">
        <f t="shared" si="2"/>
        <v>43</v>
      </c>
    </row>
    <row r="94" spans="1:8" x14ac:dyDescent="0.25">
      <c r="A94" s="2">
        <f t="shared" si="3"/>
        <v>93</v>
      </c>
      <c r="B94" s="2" t="s">
        <v>1408</v>
      </c>
      <c r="C94" s="2" t="s">
        <v>1422</v>
      </c>
      <c r="D94" s="2" t="s">
        <v>1519</v>
      </c>
      <c r="E94" s="2" t="s">
        <v>604</v>
      </c>
      <c r="F94" s="2">
        <f>VLOOKUP(E94,SPSS!H:J,2,FALSE)</f>
        <v>0</v>
      </c>
      <c r="G94" s="2">
        <f>VLOOKUP(E94,SPSS!H:J,3,FALSE)</f>
        <v>42</v>
      </c>
      <c r="H94" s="2">
        <f t="shared" si="2"/>
        <v>42</v>
      </c>
    </row>
    <row r="95" spans="1:8" x14ac:dyDescent="0.25">
      <c r="A95" s="2">
        <f t="shared" si="3"/>
        <v>93</v>
      </c>
      <c r="B95" s="2" t="s">
        <v>1407</v>
      </c>
      <c r="C95" s="2" t="s">
        <v>1418</v>
      </c>
      <c r="D95" s="2" t="s">
        <v>1520</v>
      </c>
      <c r="E95" s="2" t="s">
        <v>741</v>
      </c>
      <c r="F95" s="2">
        <f>VLOOKUP(E95,SPSS!H:J,2,FALSE)</f>
        <v>3</v>
      </c>
      <c r="G95" s="2">
        <f>VLOOKUP(E95,SPSS!H:J,3,FALSE)</f>
        <v>39</v>
      </c>
      <c r="H95" s="2">
        <f t="shared" si="2"/>
        <v>42</v>
      </c>
    </row>
    <row r="96" spans="1:8" x14ac:dyDescent="0.25">
      <c r="A96" s="2">
        <f t="shared" si="3"/>
        <v>93</v>
      </c>
      <c r="B96" s="2" t="s">
        <v>1404</v>
      </c>
      <c r="C96" s="2" t="s">
        <v>1409</v>
      </c>
      <c r="D96" s="2" t="s">
        <v>1521</v>
      </c>
      <c r="E96" s="2" t="s">
        <v>851</v>
      </c>
      <c r="F96" s="2">
        <f>VLOOKUP(E96,SPSS!H:J,2,FALSE)</f>
        <v>3</v>
      </c>
      <c r="G96" s="2">
        <f>VLOOKUP(E96,SPSS!H:J,3,FALSE)</f>
        <v>39</v>
      </c>
      <c r="H96" s="2">
        <f t="shared" si="2"/>
        <v>42</v>
      </c>
    </row>
    <row r="97" spans="1:8" x14ac:dyDescent="0.25">
      <c r="A97" s="2">
        <f t="shared" si="3"/>
        <v>93</v>
      </c>
      <c r="B97" s="2" t="s">
        <v>1404</v>
      </c>
      <c r="C97" s="2" t="s">
        <v>1409</v>
      </c>
      <c r="D97" s="2" t="s">
        <v>1522</v>
      </c>
      <c r="E97" s="2" t="s">
        <v>881</v>
      </c>
      <c r="F97" s="2">
        <f>VLOOKUP(E97,SPSS!H:J,2,FALSE)</f>
        <v>2</v>
      </c>
      <c r="G97" s="2">
        <f>VLOOKUP(E97,SPSS!H:J,3,FALSE)</f>
        <v>40</v>
      </c>
      <c r="H97" s="2">
        <f t="shared" si="2"/>
        <v>42</v>
      </c>
    </row>
    <row r="98" spans="1:8" x14ac:dyDescent="0.25">
      <c r="A98" s="2">
        <f t="shared" si="3"/>
        <v>93</v>
      </c>
      <c r="B98" s="2" t="s">
        <v>1407</v>
      </c>
      <c r="C98" s="2" t="s">
        <v>1420</v>
      </c>
      <c r="D98" s="2" t="s">
        <v>1523</v>
      </c>
      <c r="E98" s="2" t="s">
        <v>919</v>
      </c>
      <c r="F98" s="2">
        <f>VLOOKUP(E98,SPSS!H:J,2,FALSE)</f>
        <v>1</v>
      </c>
      <c r="G98" s="2">
        <f>VLOOKUP(E98,SPSS!H:J,3,FALSE)</f>
        <v>41</v>
      </c>
      <c r="H98" s="2">
        <f t="shared" si="2"/>
        <v>42</v>
      </c>
    </row>
    <row r="99" spans="1:8" x14ac:dyDescent="0.25">
      <c r="A99" s="2">
        <f t="shared" si="3"/>
        <v>98</v>
      </c>
      <c r="B99" s="2" t="s">
        <v>1408</v>
      </c>
      <c r="C99" s="2" t="s">
        <v>1422</v>
      </c>
      <c r="D99" s="2" t="s">
        <v>1524</v>
      </c>
      <c r="E99" s="2" t="s">
        <v>596</v>
      </c>
      <c r="F99" s="2">
        <f>VLOOKUP(E99,SPSS!H:J,2,FALSE)</f>
        <v>3</v>
      </c>
      <c r="G99" s="2">
        <f>VLOOKUP(E99,SPSS!H:J,3,FALSE)</f>
        <v>38</v>
      </c>
      <c r="H99" s="2">
        <f t="shared" si="2"/>
        <v>41</v>
      </c>
    </row>
    <row r="100" spans="1:8" x14ac:dyDescent="0.25">
      <c r="A100" s="2">
        <f t="shared" si="3"/>
        <v>98</v>
      </c>
      <c r="B100" s="2" t="s">
        <v>1406</v>
      </c>
      <c r="C100" s="2" t="s">
        <v>1411</v>
      </c>
      <c r="D100" s="2" t="s">
        <v>1525</v>
      </c>
      <c r="E100" s="2" t="s">
        <v>687</v>
      </c>
      <c r="F100" s="2">
        <f>VLOOKUP(E100,SPSS!H:J,2,FALSE)</f>
        <v>3</v>
      </c>
      <c r="G100" s="2">
        <f>VLOOKUP(E100,SPSS!H:J,3,FALSE)</f>
        <v>38</v>
      </c>
      <c r="H100" s="2">
        <f t="shared" si="2"/>
        <v>41</v>
      </c>
    </row>
    <row r="101" spans="1:8" x14ac:dyDescent="0.25">
      <c r="A101" s="2">
        <f t="shared" si="3"/>
        <v>98</v>
      </c>
      <c r="B101" s="2" t="s">
        <v>1407</v>
      </c>
      <c r="C101" s="2" t="s">
        <v>1414</v>
      </c>
      <c r="D101" s="2" t="s">
        <v>1526</v>
      </c>
      <c r="E101" s="2" t="s">
        <v>710</v>
      </c>
      <c r="F101" s="2">
        <f>VLOOKUP(E101,SPSS!H:J,2,FALSE)</f>
        <v>3</v>
      </c>
      <c r="G101" s="2">
        <f>VLOOKUP(E101,SPSS!H:J,3,FALSE)</f>
        <v>38</v>
      </c>
      <c r="H101" s="2">
        <f t="shared" si="2"/>
        <v>41</v>
      </c>
    </row>
    <row r="102" spans="1:8" x14ac:dyDescent="0.25">
      <c r="A102" s="2">
        <f t="shared" si="3"/>
        <v>98</v>
      </c>
      <c r="B102" s="2" t="s">
        <v>1404</v>
      </c>
      <c r="C102" s="2" t="s">
        <v>1419</v>
      </c>
      <c r="D102" s="2" t="s">
        <v>1527</v>
      </c>
      <c r="E102" s="2" t="s">
        <v>811</v>
      </c>
      <c r="F102" s="2">
        <f>VLOOKUP(E102,SPSS!H:J,2,FALSE)</f>
        <v>0</v>
      </c>
      <c r="G102" s="2">
        <f>VLOOKUP(E102,SPSS!H:J,3,FALSE)</f>
        <v>41</v>
      </c>
      <c r="H102" s="2">
        <f t="shared" si="2"/>
        <v>41</v>
      </c>
    </row>
    <row r="103" spans="1:8" x14ac:dyDescent="0.25">
      <c r="A103" s="2">
        <f t="shared" si="3"/>
        <v>98</v>
      </c>
      <c r="B103" s="2" t="s">
        <v>1404</v>
      </c>
      <c r="C103" s="2" t="s">
        <v>1412</v>
      </c>
      <c r="D103" s="2" t="s">
        <v>1528</v>
      </c>
      <c r="E103" s="2" t="s">
        <v>826</v>
      </c>
      <c r="F103" s="2">
        <f>VLOOKUP(E103,SPSS!H:J,2,FALSE)</f>
        <v>0</v>
      </c>
      <c r="G103" s="2">
        <f>VLOOKUP(E103,SPSS!H:J,3,FALSE)</f>
        <v>41</v>
      </c>
      <c r="H103" s="2">
        <f t="shared" si="2"/>
        <v>41</v>
      </c>
    </row>
    <row r="104" spans="1:8" x14ac:dyDescent="0.25">
      <c r="A104" s="2">
        <f t="shared" si="3"/>
        <v>98</v>
      </c>
      <c r="B104" s="2" t="s">
        <v>1404</v>
      </c>
      <c r="C104" s="2" t="s">
        <v>1412</v>
      </c>
      <c r="D104" s="2" t="s">
        <v>1529</v>
      </c>
      <c r="E104" s="2" t="s">
        <v>836</v>
      </c>
      <c r="F104" s="2">
        <f>VLOOKUP(E104,SPSS!H:J,2,FALSE)</f>
        <v>3</v>
      </c>
      <c r="G104" s="2">
        <f>VLOOKUP(E104,SPSS!H:J,3,FALSE)</f>
        <v>38</v>
      </c>
      <c r="H104" s="2">
        <f t="shared" si="2"/>
        <v>41</v>
      </c>
    </row>
    <row r="105" spans="1:8" x14ac:dyDescent="0.25">
      <c r="A105" s="2">
        <f t="shared" si="3"/>
        <v>98</v>
      </c>
      <c r="B105" s="2" t="s">
        <v>1404</v>
      </c>
      <c r="C105" s="2" t="s">
        <v>1412</v>
      </c>
      <c r="D105" s="2" t="s">
        <v>1530</v>
      </c>
      <c r="E105" s="2" t="s">
        <v>841</v>
      </c>
      <c r="F105" s="2">
        <f>VLOOKUP(E105,SPSS!H:J,2,FALSE)</f>
        <v>1</v>
      </c>
      <c r="G105" s="2">
        <f>VLOOKUP(E105,SPSS!H:J,3,FALSE)</f>
        <v>40</v>
      </c>
      <c r="H105" s="2">
        <f t="shared" si="2"/>
        <v>41</v>
      </c>
    </row>
    <row r="106" spans="1:8" x14ac:dyDescent="0.25">
      <c r="A106" s="2">
        <f t="shared" si="3"/>
        <v>98</v>
      </c>
      <c r="B106" s="2" t="s">
        <v>1404</v>
      </c>
      <c r="C106" s="2" t="s">
        <v>1409</v>
      </c>
      <c r="D106" s="2" t="s">
        <v>1531</v>
      </c>
      <c r="E106" s="2" t="s">
        <v>864</v>
      </c>
      <c r="F106" s="2">
        <f>VLOOKUP(E106,SPSS!H:J,2,FALSE)</f>
        <v>1</v>
      </c>
      <c r="G106" s="2">
        <f>VLOOKUP(E106,SPSS!H:J,3,FALSE)</f>
        <v>40</v>
      </c>
      <c r="H106" s="2">
        <f t="shared" si="2"/>
        <v>41</v>
      </c>
    </row>
    <row r="107" spans="1:8" x14ac:dyDescent="0.25">
      <c r="A107" s="2">
        <f t="shared" si="3"/>
        <v>106</v>
      </c>
      <c r="B107" s="2" t="s">
        <v>1405</v>
      </c>
      <c r="C107" s="2" t="s">
        <v>1410</v>
      </c>
      <c r="D107" s="2" t="s">
        <v>1532</v>
      </c>
      <c r="E107" s="2" t="s">
        <v>527</v>
      </c>
      <c r="F107" s="2">
        <f>VLOOKUP(E107,SPSS!H:J,2,FALSE)</f>
        <v>4</v>
      </c>
      <c r="G107" s="2">
        <f>VLOOKUP(E107,SPSS!H:J,3,FALSE)</f>
        <v>36</v>
      </c>
      <c r="H107" s="2">
        <f t="shared" si="2"/>
        <v>40</v>
      </c>
    </row>
    <row r="108" spans="1:8" x14ac:dyDescent="0.25">
      <c r="A108" s="2">
        <f t="shared" si="3"/>
        <v>106</v>
      </c>
      <c r="B108" s="2" t="s">
        <v>1405</v>
      </c>
      <c r="C108" s="2" t="s">
        <v>1410</v>
      </c>
      <c r="D108" s="2" t="s">
        <v>1533</v>
      </c>
      <c r="E108" s="2" t="s">
        <v>529</v>
      </c>
      <c r="F108" s="2">
        <f>VLOOKUP(E108,SPSS!H:J,2,FALSE)</f>
        <v>5</v>
      </c>
      <c r="G108" s="2">
        <f>VLOOKUP(E108,SPSS!H:J,3,FALSE)</f>
        <v>35</v>
      </c>
      <c r="H108" s="2">
        <f t="shared" si="2"/>
        <v>40</v>
      </c>
    </row>
    <row r="109" spans="1:8" x14ac:dyDescent="0.25">
      <c r="A109" s="2">
        <f t="shared" si="3"/>
        <v>106</v>
      </c>
      <c r="B109" s="2" t="s">
        <v>1405</v>
      </c>
      <c r="C109" s="2" t="s">
        <v>1410</v>
      </c>
      <c r="D109" s="2" t="s">
        <v>1534</v>
      </c>
      <c r="E109" s="2" t="s">
        <v>535</v>
      </c>
      <c r="F109" s="2">
        <f>VLOOKUP(E109,SPSS!H:J,2,FALSE)</f>
        <v>5</v>
      </c>
      <c r="G109" s="2">
        <f>VLOOKUP(E109,SPSS!H:J,3,FALSE)</f>
        <v>35</v>
      </c>
      <c r="H109" s="2">
        <f t="shared" si="2"/>
        <v>40</v>
      </c>
    </row>
    <row r="110" spans="1:8" x14ac:dyDescent="0.25">
      <c r="A110" s="2">
        <f t="shared" si="3"/>
        <v>106</v>
      </c>
      <c r="B110" s="2" t="s">
        <v>1408</v>
      </c>
      <c r="C110" s="2" t="s">
        <v>1424</v>
      </c>
      <c r="D110" s="2" t="s">
        <v>1535</v>
      </c>
      <c r="E110" s="2" t="s">
        <v>571</v>
      </c>
      <c r="F110" s="2">
        <f>VLOOKUP(E110,SPSS!H:J,2,FALSE)</f>
        <v>1</v>
      </c>
      <c r="G110" s="2">
        <f>VLOOKUP(E110,SPSS!H:J,3,FALSE)</f>
        <v>39</v>
      </c>
      <c r="H110" s="2">
        <f t="shared" si="2"/>
        <v>40</v>
      </c>
    </row>
    <row r="111" spans="1:8" x14ac:dyDescent="0.25">
      <c r="A111" s="2">
        <f t="shared" si="3"/>
        <v>106</v>
      </c>
      <c r="B111" s="2" t="s">
        <v>1408</v>
      </c>
      <c r="C111" s="2" t="s">
        <v>1415</v>
      </c>
      <c r="D111" s="2" t="s">
        <v>1536</v>
      </c>
      <c r="E111" s="2" t="s">
        <v>608</v>
      </c>
      <c r="F111" s="2">
        <f>VLOOKUP(E111,SPSS!H:J,2,FALSE)</f>
        <v>4</v>
      </c>
      <c r="G111" s="2">
        <f>VLOOKUP(E111,SPSS!H:J,3,FALSE)</f>
        <v>36</v>
      </c>
      <c r="H111" s="2">
        <f t="shared" si="2"/>
        <v>40</v>
      </c>
    </row>
    <row r="112" spans="1:8" x14ac:dyDescent="0.25">
      <c r="A112" s="2">
        <f t="shared" si="3"/>
        <v>106</v>
      </c>
      <c r="B112" s="2" t="s">
        <v>1407</v>
      </c>
      <c r="C112" s="2" t="s">
        <v>1418</v>
      </c>
      <c r="D112" s="2" t="s">
        <v>1537</v>
      </c>
      <c r="E112" s="2" t="s">
        <v>734</v>
      </c>
      <c r="F112" s="2">
        <f>VLOOKUP(E112,SPSS!H:J,2,FALSE)</f>
        <v>3</v>
      </c>
      <c r="G112" s="2">
        <f>VLOOKUP(E112,SPSS!H:J,3,FALSE)</f>
        <v>37</v>
      </c>
      <c r="H112" s="2">
        <f t="shared" si="2"/>
        <v>40</v>
      </c>
    </row>
    <row r="113" spans="1:8" x14ac:dyDescent="0.25">
      <c r="A113" s="2">
        <f t="shared" si="3"/>
        <v>106</v>
      </c>
      <c r="B113" s="2" t="s">
        <v>1404</v>
      </c>
      <c r="C113" s="2" t="s">
        <v>1419</v>
      </c>
      <c r="D113" s="2" t="s">
        <v>1538</v>
      </c>
      <c r="E113" s="2" t="s">
        <v>815</v>
      </c>
      <c r="F113" s="2">
        <f>VLOOKUP(E113,SPSS!H:J,2,FALSE)</f>
        <v>4</v>
      </c>
      <c r="G113" s="2">
        <f>VLOOKUP(E113,SPSS!H:J,3,FALSE)</f>
        <v>36</v>
      </c>
      <c r="H113" s="2">
        <f t="shared" si="2"/>
        <v>40</v>
      </c>
    </row>
    <row r="114" spans="1:8" x14ac:dyDescent="0.25">
      <c r="A114" s="2">
        <f t="shared" si="3"/>
        <v>106</v>
      </c>
      <c r="B114" s="2" t="s">
        <v>1404</v>
      </c>
      <c r="C114" s="2" t="s">
        <v>1409</v>
      </c>
      <c r="D114" s="2" t="s">
        <v>1539</v>
      </c>
      <c r="E114" s="2" t="s">
        <v>853</v>
      </c>
      <c r="F114" s="2">
        <f>VLOOKUP(E114,SPSS!H:J,2,FALSE)</f>
        <v>2</v>
      </c>
      <c r="G114" s="2">
        <f>VLOOKUP(E114,SPSS!H:J,3,FALSE)</f>
        <v>38</v>
      </c>
      <c r="H114" s="2">
        <f t="shared" si="2"/>
        <v>40</v>
      </c>
    </row>
    <row r="115" spans="1:8" x14ac:dyDescent="0.25">
      <c r="A115" s="2">
        <f t="shared" si="3"/>
        <v>114</v>
      </c>
      <c r="B115" s="2" t="s">
        <v>1405</v>
      </c>
      <c r="C115" s="2" t="s">
        <v>1416</v>
      </c>
      <c r="D115" s="2" t="s">
        <v>1540</v>
      </c>
      <c r="E115" s="2" t="s">
        <v>491</v>
      </c>
      <c r="F115" s="2">
        <f>VLOOKUP(E115,SPSS!H:J,2,FALSE)</f>
        <v>3</v>
      </c>
      <c r="G115" s="2">
        <f>VLOOKUP(E115,SPSS!H:J,3,FALSE)</f>
        <v>36</v>
      </c>
      <c r="H115" s="2">
        <f t="shared" si="2"/>
        <v>39</v>
      </c>
    </row>
    <row r="116" spans="1:8" x14ac:dyDescent="0.25">
      <c r="A116" s="2">
        <f t="shared" si="3"/>
        <v>114</v>
      </c>
      <c r="B116" s="2" t="s">
        <v>1406</v>
      </c>
      <c r="C116" s="2" t="s">
        <v>1417</v>
      </c>
      <c r="D116" s="2" t="s">
        <v>1541</v>
      </c>
      <c r="E116" s="2" t="s">
        <v>642</v>
      </c>
      <c r="F116" s="2">
        <f>VLOOKUP(E116,SPSS!H:J,2,FALSE)</f>
        <v>4</v>
      </c>
      <c r="G116" s="2">
        <f>VLOOKUP(E116,SPSS!H:J,3,FALSE)</f>
        <v>35</v>
      </c>
      <c r="H116" s="2">
        <f t="shared" si="2"/>
        <v>39</v>
      </c>
    </row>
    <row r="117" spans="1:8" x14ac:dyDescent="0.25">
      <c r="A117" s="2">
        <f t="shared" si="3"/>
        <v>114</v>
      </c>
      <c r="B117" s="2" t="s">
        <v>1407</v>
      </c>
      <c r="C117" s="2" t="s">
        <v>1414</v>
      </c>
      <c r="D117" s="2" t="s">
        <v>1542</v>
      </c>
      <c r="E117" s="2" t="s">
        <v>698</v>
      </c>
      <c r="F117" s="2">
        <f>VLOOKUP(E117,SPSS!H:J,2,FALSE)</f>
        <v>4</v>
      </c>
      <c r="G117" s="2">
        <f>VLOOKUP(E117,SPSS!H:J,3,FALSE)</f>
        <v>35</v>
      </c>
      <c r="H117" s="2">
        <f t="shared" si="2"/>
        <v>39</v>
      </c>
    </row>
    <row r="118" spans="1:8" x14ac:dyDescent="0.25">
      <c r="A118" s="2">
        <f t="shared" si="3"/>
        <v>114</v>
      </c>
      <c r="B118" s="2" t="s">
        <v>1404</v>
      </c>
      <c r="C118" s="2" t="s">
        <v>1419</v>
      </c>
      <c r="D118" s="2" t="s">
        <v>1543</v>
      </c>
      <c r="E118" s="2" t="s">
        <v>816</v>
      </c>
      <c r="F118" s="2">
        <f>VLOOKUP(E118,SPSS!H:J,2,FALSE)</f>
        <v>4</v>
      </c>
      <c r="G118" s="2">
        <f>VLOOKUP(E118,SPSS!H:J,3,FALSE)</f>
        <v>35</v>
      </c>
      <c r="H118" s="2">
        <f t="shared" si="2"/>
        <v>39</v>
      </c>
    </row>
    <row r="119" spans="1:8" x14ac:dyDescent="0.25">
      <c r="A119" s="2">
        <f t="shared" si="3"/>
        <v>114</v>
      </c>
      <c r="B119" s="2" t="s">
        <v>1404</v>
      </c>
      <c r="C119" s="2" t="s">
        <v>1419</v>
      </c>
      <c r="D119" s="2" t="s">
        <v>1544</v>
      </c>
      <c r="E119" s="2" t="s">
        <v>817</v>
      </c>
      <c r="F119" s="2">
        <f>VLOOKUP(E119,SPSS!H:J,2,FALSE)</f>
        <v>2</v>
      </c>
      <c r="G119" s="2">
        <f>VLOOKUP(E119,SPSS!H:J,3,FALSE)</f>
        <v>37</v>
      </c>
      <c r="H119" s="2">
        <f t="shared" si="2"/>
        <v>39</v>
      </c>
    </row>
    <row r="120" spans="1:8" x14ac:dyDescent="0.25">
      <c r="A120" s="2">
        <f t="shared" si="3"/>
        <v>114</v>
      </c>
      <c r="B120" s="2" t="s">
        <v>1404</v>
      </c>
      <c r="C120" s="2" t="s">
        <v>1409</v>
      </c>
      <c r="D120" s="2" t="s">
        <v>1545</v>
      </c>
      <c r="E120" s="2" t="s">
        <v>875</v>
      </c>
      <c r="F120" s="2">
        <f>VLOOKUP(E120,SPSS!H:J,2,FALSE)</f>
        <v>3</v>
      </c>
      <c r="G120" s="2">
        <f>VLOOKUP(E120,SPSS!H:J,3,FALSE)</f>
        <v>36</v>
      </c>
      <c r="H120" s="2">
        <f t="shared" si="2"/>
        <v>39</v>
      </c>
    </row>
    <row r="121" spans="1:8" x14ac:dyDescent="0.25">
      <c r="A121" s="2">
        <f t="shared" si="3"/>
        <v>114</v>
      </c>
      <c r="B121" s="2" t="s">
        <v>1407</v>
      </c>
      <c r="C121" s="2" t="s">
        <v>1420</v>
      </c>
      <c r="D121" s="2" t="s">
        <v>1546</v>
      </c>
      <c r="E121" s="2" t="s">
        <v>922</v>
      </c>
      <c r="F121" s="2">
        <f>VLOOKUP(E121,SPSS!H:J,2,FALSE)</f>
        <v>1</v>
      </c>
      <c r="G121" s="2">
        <f>VLOOKUP(E121,SPSS!H:J,3,FALSE)</f>
        <v>38</v>
      </c>
      <c r="H121" s="2">
        <f t="shared" si="2"/>
        <v>39</v>
      </c>
    </row>
    <row r="122" spans="1:8" x14ac:dyDescent="0.25">
      <c r="A122" s="2">
        <f t="shared" si="3"/>
        <v>114</v>
      </c>
      <c r="B122" s="2" t="s">
        <v>1407</v>
      </c>
      <c r="C122" s="2" t="s">
        <v>1425</v>
      </c>
      <c r="D122" s="2" t="s">
        <v>1547</v>
      </c>
      <c r="E122" s="2" t="s">
        <v>928</v>
      </c>
      <c r="F122" s="2">
        <f>VLOOKUP(E122,SPSS!H:J,2,FALSE)</f>
        <v>8</v>
      </c>
      <c r="G122" s="2">
        <f>VLOOKUP(E122,SPSS!H:J,3,FALSE)</f>
        <v>31</v>
      </c>
      <c r="H122" s="2">
        <f t="shared" si="2"/>
        <v>39</v>
      </c>
    </row>
    <row r="123" spans="1:8" x14ac:dyDescent="0.25">
      <c r="A123" s="2">
        <f t="shared" si="3"/>
        <v>122</v>
      </c>
      <c r="B123" s="2" t="s">
        <v>1405</v>
      </c>
      <c r="C123" s="2" t="s">
        <v>1416</v>
      </c>
      <c r="D123" s="2" t="s">
        <v>1548</v>
      </c>
      <c r="E123" s="2" t="s">
        <v>494</v>
      </c>
      <c r="F123" s="2">
        <f>VLOOKUP(E123,SPSS!H:J,2,FALSE)</f>
        <v>1</v>
      </c>
      <c r="G123" s="2">
        <f>VLOOKUP(E123,SPSS!H:J,3,FALSE)</f>
        <v>37</v>
      </c>
      <c r="H123" s="2">
        <f t="shared" si="2"/>
        <v>38</v>
      </c>
    </row>
    <row r="124" spans="1:8" x14ac:dyDescent="0.25">
      <c r="A124" s="2">
        <f t="shared" si="3"/>
        <v>122</v>
      </c>
      <c r="B124" s="2" t="s">
        <v>1405</v>
      </c>
      <c r="C124" s="2" t="s">
        <v>1410</v>
      </c>
      <c r="D124" s="2" t="s">
        <v>1549</v>
      </c>
      <c r="E124" s="2" t="s">
        <v>511</v>
      </c>
      <c r="F124" s="2">
        <f>VLOOKUP(E124,SPSS!H:J,2,FALSE)</f>
        <v>3</v>
      </c>
      <c r="G124" s="2">
        <f>VLOOKUP(E124,SPSS!H:J,3,FALSE)</f>
        <v>35</v>
      </c>
      <c r="H124" s="2">
        <f t="shared" si="2"/>
        <v>38</v>
      </c>
    </row>
    <row r="125" spans="1:8" x14ac:dyDescent="0.25">
      <c r="A125" s="2">
        <f t="shared" si="3"/>
        <v>122</v>
      </c>
      <c r="B125" s="2" t="s">
        <v>1405</v>
      </c>
      <c r="C125" s="2" t="s">
        <v>1410</v>
      </c>
      <c r="D125" s="2" t="s">
        <v>1550</v>
      </c>
      <c r="E125" s="2" t="s">
        <v>532</v>
      </c>
      <c r="F125" s="2">
        <f>VLOOKUP(E125,SPSS!H:J,2,FALSE)</f>
        <v>2</v>
      </c>
      <c r="G125" s="2">
        <f>VLOOKUP(E125,SPSS!H:J,3,FALSE)</f>
        <v>36</v>
      </c>
      <c r="H125" s="2">
        <f t="shared" si="2"/>
        <v>38</v>
      </c>
    </row>
    <row r="126" spans="1:8" x14ac:dyDescent="0.25">
      <c r="A126" s="2">
        <f t="shared" si="3"/>
        <v>122</v>
      </c>
      <c r="B126" s="2" t="s">
        <v>1408</v>
      </c>
      <c r="C126" s="2" t="s">
        <v>1415</v>
      </c>
      <c r="D126" s="2" t="s">
        <v>1551</v>
      </c>
      <c r="E126" s="2" t="s">
        <v>624</v>
      </c>
      <c r="F126" s="2">
        <f>VLOOKUP(E126,SPSS!H:J,2,FALSE)</f>
        <v>4</v>
      </c>
      <c r="G126" s="2">
        <f>VLOOKUP(E126,SPSS!H:J,3,FALSE)</f>
        <v>34</v>
      </c>
      <c r="H126" s="2">
        <f t="shared" si="2"/>
        <v>38</v>
      </c>
    </row>
    <row r="127" spans="1:8" x14ac:dyDescent="0.25">
      <c r="A127" s="2">
        <f t="shared" si="3"/>
        <v>122</v>
      </c>
      <c r="B127" s="2" t="s">
        <v>1406</v>
      </c>
      <c r="C127" s="2" t="s">
        <v>1417</v>
      </c>
      <c r="D127" s="2" t="s">
        <v>1552</v>
      </c>
      <c r="E127" s="2" t="s">
        <v>638</v>
      </c>
      <c r="F127" s="2">
        <f>VLOOKUP(E127,SPSS!H:J,2,FALSE)</f>
        <v>4</v>
      </c>
      <c r="G127" s="2">
        <f>VLOOKUP(E127,SPSS!H:J,3,FALSE)</f>
        <v>34</v>
      </c>
      <c r="H127" s="2">
        <f t="shared" si="2"/>
        <v>38</v>
      </c>
    </row>
    <row r="128" spans="1:8" x14ac:dyDescent="0.25">
      <c r="A128" s="2">
        <f t="shared" si="3"/>
        <v>122</v>
      </c>
      <c r="B128" s="2" t="s">
        <v>1407</v>
      </c>
      <c r="C128" s="2" t="s">
        <v>1418</v>
      </c>
      <c r="D128" s="2" t="s">
        <v>1553</v>
      </c>
      <c r="E128" s="2" t="s">
        <v>733</v>
      </c>
      <c r="F128" s="2">
        <f>VLOOKUP(E128,SPSS!H:J,2,FALSE)</f>
        <v>6</v>
      </c>
      <c r="G128" s="2">
        <f>VLOOKUP(E128,SPSS!H:J,3,FALSE)</f>
        <v>32</v>
      </c>
      <c r="H128" s="2">
        <f t="shared" si="2"/>
        <v>38</v>
      </c>
    </row>
    <row r="129" spans="1:8" x14ac:dyDescent="0.25">
      <c r="A129" s="2">
        <f t="shared" si="3"/>
        <v>122</v>
      </c>
      <c r="B129" s="2" t="s">
        <v>1407</v>
      </c>
      <c r="C129" s="2" t="s">
        <v>1413</v>
      </c>
      <c r="D129" s="2" t="s">
        <v>1554</v>
      </c>
      <c r="E129" s="2" t="s">
        <v>748</v>
      </c>
      <c r="F129" s="2">
        <f>VLOOKUP(E129,SPSS!H:J,2,FALSE)</f>
        <v>4</v>
      </c>
      <c r="G129" s="2">
        <f>VLOOKUP(E129,SPSS!H:J,3,FALSE)</f>
        <v>34</v>
      </c>
      <c r="H129" s="2">
        <f t="shared" si="2"/>
        <v>38</v>
      </c>
    </row>
    <row r="130" spans="1:8" x14ac:dyDescent="0.25">
      <c r="A130" s="2">
        <f t="shared" si="3"/>
        <v>122</v>
      </c>
      <c r="B130" s="2" t="s">
        <v>1404</v>
      </c>
      <c r="C130" s="2" t="s">
        <v>1423</v>
      </c>
      <c r="D130" s="2" t="s">
        <v>1555</v>
      </c>
      <c r="E130" s="2" t="s">
        <v>785</v>
      </c>
      <c r="F130" s="2">
        <f>VLOOKUP(E130,SPSS!H:J,2,FALSE)</f>
        <v>1</v>
      </c>
      <c r="G130" s="2">
        <f>VLOOKUP(E130,SPSS!H:J,3,FALSE)</f>
        <v>37</v>
      </c>
      <c r="H130" s="2">
        <f t="shared" ref="H130:H182" si="4">SUM(F130:G130)</f>
        <v>38</v>
      </c>
    </row>
    <row r="131" spans="1:8" x14ac:dyDescent="0.25">
      <c r="A131" s="2">
        <f t="shared" ref="A131:A194" si="5">RANK(H131,H:H,0)-1</f>
        <v>122</v>
      </c>
      <c r="B131" s="2" t="s">
        <v>1404</v>
      </c>
      <c r="C131" s="2" t="s">
        <v>1419</v>
      </c>
      <c r="D131" s="2" t="s">
        <v>1556</v>
      </c>
      <c r="E131" s="2" t="s">
        <v>805</v>
      </c>
      <c r="F131" s="2">
        <f>VLOOKUP(E131,SPSS!H:J,2,FALSE)</f>
        <v>3</v>
      </c>
      <c r="G131" s="2">
        <f>VLOOKUP(E131,SPSS!H:J,3,FALSE)</f>
        <v>35</v>
      </c>
      <c r="H131" s="2">
        <f t="shared" si="4"/>
        <v>38</v>
      </c>
    </row>
    <row r="132" spans="1:8" x14ac:dyDescent="0.25">
      <c r="A132" s="2">
        <f t="shared" si="5"/>
        <v>122</v>
      </c>
      <c r="B132" s="2" t="s">
        <v>1404</v>
      </c>
      <c r="C132" s="2" t="s">
        <v>1419</v>
      </c>
      <c r="D132" s="2" t="s">
        <v>1557</v>
      </c>
      <c r="E132" s="2" t="s">
        <v>821</v>
      </c>
      <c r="F132" s="2">
        <f>VLOOKUP(E132,SPSS!H:J,2,FALSE)</f>
        <v>1</v>
      </c>
      <c r="G132" s="2">
        <f>VLOOKUP(E132,SPSS!H:J,3,FALSE)</f>
        <v>37</v>
      </c>
      <c r="H132" s="2">
        <f t="shared" si="4"/>
        <v>38</v>
      </c>
    </row>
    <row r="133" spans="1:8" x14ac:dyDescent="0.25">
      <c r="A133" s="2">
        <f t="shared" si="5"/>
        <v>122</v>
      </c>
      <c r="B133" s="2" t="s">
        <v>1404</v>
      </c>
      <c r="C133" s="2" t="s">
        <v>1412</v>
      </c>
      <c r="D133" s="2" t="s">
        <v>1558</v>
      </c>
      <c r="E133" s="2" t="s">
        <v>833</v>
      </c>
      <c r="F133" s="2">
        <f>VLOOKUP(E133,SPSS!H:J,2,FALSE)</f>
        <v>2</v>
      </c>
      <c r="G133" s="2">
        <f>VLOOKUP(E133,SPSS!H:J,3,FALSE)</f>
        <v>36</v>
      </c>
      <c r="H133" s="2">
        <f t="shared" si="4"/>
        <v>38</v>
      </c>
    </row>
    <row r="134" spans="1:8" x14ac:dyDescent="0.25">
      <c r="A134" s="2">
        <f t="shared" si="5"/>
        <v>122</v>
      </c>
      <c r="B134" s="2" t="s">
        <v>1404</v>
      </c>
      <c r="C134" s="2" t="s">
        <v>1409</v>
      </c>
      <c r="D134" s="2" t="s">
        <v>1559</v>
      </c>
      <c r="E134" s="2" t="s">
        <v>883</v>
      </c>
      <c r="F134" s="2">
        <f>VLOOKUP(E134,SPSS!H:J,2,FALSE)</f>
        <v>3</v>
      </c>
      <c r="G134" s="2">
        <f>VLOOKUP(E134,SPSS!H:J,3,FALSE)</f>
        <v>35</v>
      </c>
      <c r="H134" s="2">
        <f t="shared" si="4"/>
        <v>38</v>
      </c>
    </row>
    <row r="135" spans="1:8" x14ac:dyDescent="0.25">
      <c r="A135" s="2">
        <f t="shared" si="5"/>
        <v>134</v>
      </c>
      <c r="B135" s="2" t="s">
        <v>1405</v>
      </c>
      <c r="C135" s="2" t="s">
        <v>1421</v>
      </c>
      <c r="D135" s="2" t="s">
        <v>1560</v>
      </c>
      <c r="E135" s="2" t="s">
        <v>551</v>
      </c>
      <c r="F135" s="2">
        <f>VLOOKUP(E135,SPSS!H:J,2,FALSE)</f>
        <v>4</v>
      </c>
      <c r="G135" s="2">
        <f>VLOOKUP(E135,SPSS!H:J,3,FALSE)</f>
        <v>33</v>
      </c>
      <c r="H135" s="2">
        <f t="shared" si="4"/>
        <v>37</v>
      </c>
    </row>
    <row r="136" spans="1:8" x14ac:dyDescent="0.25">
      <c r="A136" s="2">
        <f t="shared" si="5"/>
        <v>134</v>
      </c>
      <c r="B136" s="2" t="s">
        <v>1408</v>
      </c>
      <c r="C136" s="2" t="s">
        <v>1415</v>
      </c>
      <c r="D136" s="2" t="s">
        <v>1561</v>
      </c>
      <c r="E136" s="2" t="s">
        <v>626</v>
      </c>
      <c r="F136" s="2">
        <f>VLOOKUP(E136,SPSS!H:J,2,FALSE)</f>
        <v>5</v>
      </c>
      <c r="G136" s="2">
        <f>VLOOKUP(E136,SPSS!H:J,3,FALSE)</f>
        <v>32</v>
      </c>
      <c r="H136" s="2">
        <f t="shared" si="4"/>
        <v>37</v>
      </c>
    </row>
    <row r="137" spans="1:8" x14ac:dyDescent="0.25">
      <c r="A137" s="2">
        <f t="shared" si="5"/>
        <v>134</v>
      </c>
      <c r="B137" s="2" t="s">
        <v>1407</v>
      </c>
      <c r="C137" s="2" t="s">
        <v>1414</v>
      </c>
      <c r="D137" s="2" t="s">
        <v>1562</v>
      </c>
      <c r="E137" s="2" t="s">
        <v>697</v>
      </c>
      <c r="F137" s="2">
        <f>VLOOKUP(E137,SPSS!H:J,2,FALSE)</f>
        <v>2</v>
      </c>
      <c r="G137" s="2">
        <f>VLOOKUP(E137,SPSS!H:J,3,FALSE)</f>
        <v>35</v>
      </c>
      <c r="H137" s="2">
        <f t="shared" si="4"/>
        <v>37</v>
      </c>
    </row>
    <row r="138" spans="1:8" x14ac:dyDescent="0.25">
      <c r="A138" s="2">
        <f t="shared" si="5"/>
        <v>134</v>
      </c>
      <c r="B138" s="2" t="s">
        <v>1407</v>
      </c>
      <c r="C138" s="2" t="s">
        <v>1418</v>
      </c>
      <c r="D138" s="2" t="s">
        <v>1563</v>
      </c>
      <c r="E138" s="2" t="s">
        <v>715</v>
      </c>
      <c r="F138" s="2">
        <f>VLOOKUP(E138,SPSS!H:J,2,FALSE)</f>
        <v>5</v>
      </c>
      <c r="G138" s="2">
        <f>VLOOKUP(E138,SPSS!H:J,3,FALSE)</f>
        <v>32</v>
      </c>
      <c r="H138" s="2">
        <f t="shared" si="4"/>
        <v>37</v>
      </c>
    </row>
    <row r="139" spans="1:8" x14ac:dyDescent="0.25">
      <c r="A139" s="2">
        <f t="shared" si="5"/>
        <v>134</v>
      </c>
      <c r="B139" s="2" t="s">
        <v>1404</v>
      </c>
      <c r="C139" s="2" t="s">
        <v>1419</v>
      </c>
      <c r="D139" s="2" t="s">
        <v>1564</v>
      </c>
      <c r="E139" s="2" t="s">
        <v>804</v>
      </c>
      <c r="F139" s="2">
        <f>VLOOKUP(E139,SPSS!H:J,2,FALSE)</f>
        <v>2</v>
      </c>
      <c r="G139" s="2">
        <f>VLOOKUP(E139,SPSS!H:J,3,FALSE)</f>
        <v>35</v>
      </c>
      <c r="H139" s="2">
        <f t="shared" si="4"/>
        <v>37</v>
      </c>
    </row>
    <row r="140" spans="1:8" x14ac:dyDescent="0.25">
      <c r="A140" s="2">
        <f t="shared" si="5"/>
        <v>134</v>
      </c>
      <c r="B140" s="2" t="s">
        <v>1404</v>
      </c>
      <c r="C140" s="2" t="s">
        <v>1412</v>
      </c>
      <c r="D140" s="2" t="s">
        <v>1565</v>
      </c>
      <c r="E140" s="2" t="s">
        <v>844</v>
      </c>
      <c r="F140" s="2">
        <f>VLOOKUP(E140,SPSS!H:J,2,FALSE)</f>
        <v>2</v>
      </c>
      <c r="G140" s="2">
        <f>VLOOKUP(E140,SPSS!H:J,3,FALSE)</f>
        <v>35</v>
      </c>
      <c r="H140" s="2">
        <f t="shared" si="4"/>
        <v>37</v>
      </c>
    </row>
    <row r="141" spans="1:8" x14ac:dyDescent="0.25">
      <c r="A141" s="2">
        <f t="shared" si="5"/>
        <v>134</v>
      </c>
      <c r="B141" s="2" t="s">
        <v>1404</v>
      </c>
      <c r="C141" s="2" t="s">
        <v>1409</v>
      </c>
      <c r="D141" s="2" t="s">
        <v>1566</v>
      </c>
      <c r="E141" s="2" t="s">
        <v>885</v>
      </c>
      <c r="F141" s="2">
        <f>VLOOKUP(E141,SPSS!H:J,2,FALSE)</f>
        <v>4</v>
      </c>
      <c r="G141" s="2">
        <f>VLOOKUP(E141,SPSS!H:J,3,FALSE)</f>
        <v>33</v>
      </c>
      <c r="H141" s="2">
        <f t="shared" si="4"/>
        <v>37</v>
      </c>
    </row>
    <row r="142" spans="1:8" x14ac:dyDescent="0.25">
      <c r="A142" s="2">
        <f t="shared" si="5"/>
        <v>141</v>
      </c>
      <c r="B142" s="2" t="s">
        <v>1405</v>
      </c>
      <c r="C142" s="2" t="s">
        <v>1416</v>
      </c>
      <c r="D142" s="2" t="s">
        <v>1567</v>
      </c>
      <c r="E142" s="2" t="s">
        <v>495</v>
      </c>
      <c r="F142" s="2">
        <f>VLOOKUP(E142,SPSS!H:J,2,FALSE)</f>
        <v>0</v>
      </c>
      <c r="G142" s="2">
        <f>VLOOKUP(E142,SPSS!H:J,3,FALSE)</f>
        <v>36</v>
      </c>
      <c r="H142" s="2">
        <f t="shared" si="4"/>
        <v>36</v>
      </c>
    </row>
    <row r="143" spans="1:8" x14ac:dyDescent="0.25">
      <c r="A143" s="2">
        <f t="shared" si="5"/>
        <v>141</v>
      </c>
      <c r="B143" s="2" t="s">
        <v>1405</v>
      </c>
      <c r="C143" s="2" t="s">
        <v>1410</v>
      </c>
      <c r="D143" s="2" t="s">
        <v>1568</v>
      </c>
      <c r="E143" s="2" t="s">
        <v>519</v>
      </c>
      <c r="F143" s="2">
        <f>VLOOKUP(E143,SPSS!H:J,2,FALSE)</f>
        <v>7</v>
      </c>
      <c r="G143" s="2">
        <f>VLOOKUP(E143,SPSS!H:J,3,FALSE)</f>
        <v>29</v>
      </c>
      <c r="H143" s="2">
        <f t="shared" si="4"/>
        <v>36</v>
      </c>
    </row>
    <row r="144" spans="1:8" x14ac:dyDescent="0.25">
      <c r="A144" s="2">
        <f t="shared" si="5"/>
        <v>141</v>
      </c>
      <c r="B144" s="2" t="s">
        <v>1405</v>
      </c>
      <c r="C144" s="2" t="s">
        <v>1410</v>
      </c>
      <c r="D144" s="2" t="s">
        <v>1569</v>
      </c>
      <c r="E144" s="2" t="s">
        <v>520</v>
      </c>
      <c r="F144" s="2">
        <f>VLOOKUP(E144,SPSS!H:J,2,FALSE)</f>
        <v>2</v>
      </c>
      <c r="G144" s="2">
        <f>VLOOKUP(E144,SPSS!H:J,3,FALSE)</f>
        <v>34</v>
      </c>
      <c r="H144" s="2">
        <f t="shared" si="4"/>
        <v>36</v>
      </c>
    </row>
    <row r="145" spans="1:8" x14ac:dyDescent="0.25">
      <c r="A145" s="2">
        <f t="shared" si="5"/>
        <v>141</v>
      </c>
      <c r="B145" s="2" t="s">
        <v>1407</v>
      </c>
      <c r="C145" s="2" t="s">
        <v>1418</v>
      </c>
      <c r="D145" s="2" t="s">
        <v>1570</v>
      </c>
      <c r="E145" s="2" t="s">
        <v>722</v>
      </c>
      <c r="F145" s="2">
        <f>VLOOKUP(E145,SPSS!H:J,2,FALSE)</f>
        <v>4</v>
      </c>
      <c r="G145" s="2">
        <f>VLOOKUP(E145,SPSS!H:J,3,FALSE)</f>
        <v>32</v>
      </c>
      <c r="H145" s="2">
        <f t="shared" si="4"/>
        <v>36</v>
      </c>
    </row>
    <row r="146" spans="1:8" x14ac:dyDescent="0.25">
      <c r="A146" s="2">
        <f t="shared" si="5"/>
        <v>141</v>
      </c>
      <c r="B146" s="2" t="s">
        <v>1407</v>
      </c>
      <c r="C146" s="2" t="s">
        <v>1413</v>
      </c>
      <c r="D146" s="2" t="s">
        <v>1571</v>
      </c>
      <c r="E146" s="2" t="s">
        <v>782</v>
      </c>
      <c r="F146" s="2">
        <f>VLOOKUP(E146,SPSS!H:J,2,FALSE)</f>
        <v>4</v>
      </c>
      <c r="G146" s="2">
        <f>VLOOKUP(E146,SPSS!H:J,3,FALSE)</f>
        <v>32</v>
      </c>
      <c r="H146" s="2">
        <f t="shared" si="4"/>
        <v>36</v>
      </c>
    </row>
    <row r="147" spans="1:8" x14ac:dyDescent="0.25">
      <c r="A147" s="2">
        <f t="shared" si="5"/>
        <v>146</v>
      </c>
      <c r="B147" s="2" t="s">
        <v>1408</v>
      </c>
      <c r="C147" s="2" t="s">
        <v>1424</v>
      </c>
      <c r="D147" s="2" t="s">
        <v>1572</v>
      </c>
      <c r="E147" s="2" t="s">
        <v>568</v>
      </c>
      <c r="F147" s="2">
        <f>VLOOKUP(E147,SPSS!H:J,2,FALSE)</f>
        <v>2</v>
      </c>
      <c r="G147" s="2">
        <f>VLOOKUP(E147,SPSS!H:J,3,FALSE)</f>
        <v>33</v>
      </c>
      <c r="H147" s="2">
        <f t="shared" si="4"/>
        <v>35</v>
      </c>
    </row>
    <row r="148" spans="1:8" x14ac:dyDescent="0.25">
      <c r="A148" s="2">
        <f t="shared" si="5"/>
        <v>146</v>
      </c>
      <c r="B148" s="2" t="s">
        <v>1406</v>
      </c>
      <c r="C148" s="2" t="s">
        <v>1417</v>
      </c>
      <c r="D148" s="2" t="s">
        <v>1573</v>
      </c>
      <c r="E148" s="2" t="s">
        <v>637</v>
      </c>
      <c r="F148" s="2">
        <f>VLOOKUP(E148,SPSS!H:J,2,FALSE)</f>
        <v>2</v>
      </c>
      <c r="G148" s="2">
        <f>VLOOKUP(E148,SPSS!H:J,3,FALSE)</f>
        <v>33</v>
      </c>
      <c r="H148" s="2">
        <f t="shared" si="4"/>
        <v>35</v>
      </c>
    </row>
    <row r="149" spans="1:8" x14ac:dyDescent="0.25">
      <c r="A149" s="2">
        <f t="shared" si="5"/>
        <v>146</v>
      </c>
      <c r="B149" s="2" t="s">
        <v>1406</v>
      </c>
      <c r="C149" s="2" t="s">
        <v>1411</v>
      </c>
      <c r="D149" s="2" t="s">
        <v>1574</v>
      </c>
      <c r="E149" s="2" t="s">
        <v>675</v>
      </c>
      <c r="F149" s="2">
        <f>VLOOKUP(E149,SPSS!H:J,2,FALSE)</f>
        <v>5</v>
      </c>
      <c r="G149" s="2">
        <f>VLOOKUP(E149,SPSS!H:J,3,FALSE)</f>
        <v>30</v>
      </c>
      <c r="H149" s="2">
        <f t="shared" si="4"/>
        <v>35</v>
      </c>
    </row>
    <row r="150" spans="1:8" x14ac:dyDescent="0.25">
      <c r="A150" s="2">
        <f t="shared" si="5"/>
        <v>146</v>
      </c>
      <c r="B150" s="2" t="s">
        <v>1407</v>
      </c>
      <c r="C150" s="2" t="s">
        <v>1418</v>
      </c>
      <c r="D150" s="2" t="s">
        <v>1575</v>
      </c>
      <c r="E150" s="2" t="s">
        <v>728</v>
      </c>
      <c r="F150" s="2">
        <f>VLOOKUP(E150,SPSS!H:J,2,FALSE)</f>
        <v>3</v>
      </c>
      <c r="G150" s="2">
        <f>VLOOKUP(E150,SPSS!H:J,3,FALSE)</f>
        <v>32</v>
      </c>
      <c r="H150" s="2">
        <f t="shared" si="4"/>
        <v>35</v>
      </c>
    </row>
    <row r="151" spans="1:8" x14ac:dyDescent="0.25">
      <c r="A151" s="2">
        <f t="shared" si="5"/>
        <v>146</v>
      </c>
      <c r="B151" s="2" t="s">
        <v>1404</v>
      </c>
      <c r="C151" s="2" t="s">
        <v>1419</v>
      </c>
      <c r="D151" s="2" t="s">
        <v>1576</v>
      </c>
      <c r="E151" s="2" t="s">
        <v>808</v>
      </c>
      <c r="F151" s="2">
        <f>VLOOKUP(E151,SPSS!H:J,2,FALSE)</f>
        <v>3</v>
      </c>
      <c r="G151" s="2">
        <f>VLOOKUP(E151,SPSS!H:J,3,FALSE)</f>
        <v>32</v>
      </c>
      <c r="H151" s="2">
        <f t="shared" si="4"/>
        <v>35</v>
      </c>
    </row>
    <row r="152" spans="1:8" x14ac:dyDescent="0.25">
      <c r="A152" s="2">
        <f t="shared" si="5"/>
        <v>146</v>
      </c>
      <c r="B152" s="2" t="s">
        <v>1404</v>
      </c>
      <c r="C152" s="2" t="s">
        <v>1412</v>
      </c>
      <c r="D152" s="2" t="s">
        <v>1577</v>
      </c>
      <c r="E152" s="2" t="s">
        <v>835</v>
      </c>
      <c r="F152" s="2">
        <f>VLOOKUP(E152,SPSS!H:J,2,FALSE)</f>
        <v>4</v>
      </c>
      <c r="G152" s="2">
        <f>VLOOKUP(E152,SPSS!H:J,3,FALSE)</f>
        <v>31</v>
      </c>
      <c r="H152" s="2">
        <f t="shared" si="4"/>
        <v>35</v>
      </c>
    </row>
    <row r="153" spans="1:8" x14ac:dyDescent="0.25">
      <c r="A153" s="2">
        <f t="shared" si="5"/>
        <v>146</v>
      </c>
      <c r="B153" s="2" t="s">
        <v>1404</v>
      </c>
      <c r="C153" s="2" t="s">
        <v>1409</v>
      </c>
      <c r="D153" s="2" t="s">
        <v>1578</v>
      </c>
      <c r="E153" s="2" t="s">
        <v>866</v>
      </c>
      <c r="F153" s="2">
        <f>VLOOKUP(E153,SPSS!H:J,2,FALSE)</f>
        <v>2</v>
      </c>
      <c r="G153" s="2">
        <f>VLOOKUP(E153,SPSS!H:J,3,FALSE)</f>
        <v>33</v>
      </c>
      <c r="H153" s="2">
        <f t="shared" si="4"/>
        <v>35</v>
      </c>
    </row>
    <row r="154" spans="1:8" x14ac:dyDescent="0.25">
      <c r="A154" s="2">
        <f t="shared" si="5"/>
        <v>146</v>
      </c>
      <c r="B154" s="2" t="s">
        <v>1404</v>
      </c>
      <c r="C154" s="2" t="s">
        <v>1409</v>
      </c>
      <c r="D154" s="2" t="s">
        <v>1579</v>
      </c>
      <c r="E154" s="2" t="s">
        <v>867</v>
      </c>
      <c r="F154" s="2">
        <f>VLOOKUP(E154,SPSS!H:J,2,FALSE)</f>
        <v>1</v>
      </c>
      <c r="G154" s="2">
        <f>VLOOKUP(E154,SPSS!H:J,3,FALSE)</f>
        <v>34</v>
      </c>
      <c r="H154" s="2">
        <f t="shared" si="4"/>
        <v>35</v>
      </c>
    </row>
    <row r="155" spans="1:8" x14ac:dyDescent="0.25">
      <c r="A155" s="2">
        <f t="shared" si="5"/>
        <v>146</v>
      </c>
      <c r="B155" s="2" t="s">
        <v>1404</v>
      </c>
      <c r="C155" s="2" t="s">
        <v>1409</v>
      </c>
      <c r="D155" s="2" t="s">
        <v>1580</v>
      </c>
      <c r="E155" s="2" t="s">
        <v>888</v>
      </c>
      <c r="F155" s="2">
        <f>VLOOKUP(E155,SPSS!H:J,2,FALSE)</f>
        <v>2</v>
      </c>
      <c r="G155" s="2">
        <f>VLOOKUP(E155,SPSS!H:J,3,FALSE)</f>
        <v>33</v>
      </c>
      <c r="H155" s="2">
        <f t="shared" si="4"/>
        <v>35</v>
      </c>
    </row>
    <row r="156" spans="1:8" x14ac:dyDescent="0.25">
      <c r="A156" s="2">
        <f t="shared" si="5"/>
        <v>146</v>
      </c>
      <c r="B156" s="2" t="s">
        <v>1407</v>
      </c>
      <c r="C156" s="2" t="s">
        <v>1420</v>
      </c>
      <c r="D156" s="2" t="s">
        <v>1581</v>
      </c>
      <c r="E156" s="2" t="s">
        <v>907</v>
      </c>
      <c r="F156" s="2">
        <f>VLOOKUP(E156,SPSS!H:J,2,FALSE)</f>
        <v>2</v>
      </c>
      <c r="G156" s="2">
        <f>VLOOKUP(E156,SPSS!H:J,3,FALSE)</f>
        <v>33</v>
      </c>
      <c r="H156" s="2">
        <f t="shared" si="4"/>
        <v>35</v>
      </c>
    </row>
    <row r="157" spans="1:8" x14ac:dyDescent="0.25">
      <c r="A157" s="2">
        <f t="shared" si="5"/>
        <v>156</v>
      </c>
      <c r="B157" s="2" t="s">
        <v>1405</v>
      </c>
      <c r="C157" s="2" t="s">
        <v>1416</v>
      </c>
      <c r="D157" s="2" t="s">
        <v>1582</v>
      </c>
      <c r="E157" s="2" t="s">
        <v>483</v>
      </c>
      <c r="F157" s="2">
        <f>VLOOKUP(E157,SPSS!H:J,2,FALSE)</f>
        <v>3</v>
      </c>
      <c r="G157" s="2">
        <f>VLOOKUP(E157,SPSS!H:J,3,FALSE)</f>
        <v>31</v>
      </c>
      <c r="H157" s="2">
        <f t="shared" si="4"/>
        <v>34</v>
      </c>
    </row>
    <row r="158" spans="1:8" x14ac:dyDescent="0.25">
      <c r="A158" s="2">
        <f t="shared" si="5"/>
        <v>156</v>
      </c>
      <c r="B158" s="2" t="s">
        <v>1405</v>
      </c>
      <c r="C158" s="2" t="s">
        <v>1416</v>
      </c>
      <c r="D158" s="2" t="s">
        <v>1583</v>
      </c>
      <c r="E158" s="2" t="s">
        <v>488</v>
      </c>
      <c r="F158" s="2">
        <f>VLOOKUP(E158,SPSS!H:J,2,FALSE)</f>
        <v>2</v>
      </c>
      <c r="G158" s="2">
        <f>VLOOKUP(E158,SPSS!H:J,3,FALSE)</f>
        <v>32</v>
      </c>
      <c r="H158" s="2">
        <f t="shared" si="4"/>
        <v>34</v>
      </c>
    </row>
    <row r="159" spans="1:8" x14ac:dyDescent="0.25">
      <c r="A159" s="2">
        <f t="shared" si="5"/>
        <v>156</v>
      </c>
      <c r="B159" s="2" t="s">
        <v>1405</v>
      </c>
      <c r="C159" s="2" t="s">
        <v>1416</v>
      </c>
      <c r="D159" s="2" t="s">
        <v>1584</v>
      </c>
      <c r="E159" s="2" t="s">
        <v>493</v>
      </c>
      <c r="F159" s="2">
        <f>VLOOKUP(E159,SPSS!H:J,2,FALSE)</f>
        <v>2</v>
      </c>
      <c r="G159" s="2">
        <f>VLOOKUP(E159,SPSS!H:J,3,FALSE)</f>
        <v>32</v>
      </c>
      <c r="H159" s="2">
        <f t="shared" si="4"/>
        <v>34</v>
      </c>
    </row>
    <row r="160" spans="1:8" x14ac:dyDescent="0.25">
      <c r="A160" s="2">
        <f t="shared" si="5"/>
        <v>156</v>
      </c>
      <c r="B160" s="2" t="s">
        <v>1405</v>
      </c>
      <c r="C160" s="2" t="s">
        <v>1410</v>
      </c>
      <c r="D160" s="2" t="s">
        <v>1585</v>
      </c>
      <c r="E160" s="2" t="s">
        <v>530</v>
      </c>
      <c r="F160" s="2">
        <f>VLOOKUP(E160,SPSS!H:J,2,FALSE)</f>
        <v>0</v>
      </c>
      <c r="G160" s="2">
        <f>VLOOKUP(E160,SPSS!H:J,3,FALSE)</f>
        <v>34</v>
      </c>
      <c r="H160" s="2">
        <f t="shared" si="4"/>
        <v>34</v>
      </c>
    </row>
    <row r="161" spans="1:8" x14ac:dyDescent="0.25">
      <c r="A161" s="2">
        <f t="shared" si="5"/>
        <v>156</v>
      </c>
      <c r="B161" s="2" t="s">
        <v>1405</v>
      </c>
      <c r="C161" s="2" t="s">
        <v>1421</v>
      </c>
      <c r="D161" s="2" t="s">
        <v>1586</v>
      </c>
      <c r="E161" s="2" t="s">
        <v>546</v>
      </c>
      <c r="F161" s="2">
        <f>VLOOKUP(E161,SPSS!H:J,2,FALSE)</f>
        <v>1</v>
      </c>
      <c r="G161" s="2">
        <f>VLOOKUP(E161,SPSS!H:J,3,FALSE)</f>
        <v>33</v>
      </c>
      <c r="H161" s="2">
        <f t="shared" si="4"/>
        <v>34</v>
      </c>
    </row>
    <row r="162" spans="1:8" x14ac:dyDescent="0.25">
      <c r="A162" s="2">
        <f t="shared" si="5"/>
        <v>156</v>
      </c>
      <c r="B162" s="2" t="s">
        <v>1406</v>
      </c>
      <c r="C162" s="2" t="s">
        <v>1417</v>
      </c>
      <c r="D162" s="2" t="s">
        <v>1587</v>
      </c>
      <c r="E162" s="2" t="s">
        <v>649</v>
      </c>
      <c r="F162" s="2">
        <f>VLOOKUP(E162,SPSS!H:J,2,FALSE)</f>
        <v>4</v>
      </c>
      <c r="G162" s="2">
        <f>VLOOKUP(E162,SPSS!H:J,3,FALSE)</f>
        <v>30</v>
      </c>
      <c r="H162" s="2">
        <f t="shared" si="4"/>
        <v>34</v>
      </c>
    </row>
    <row r="163" spans="1:8" x14ac:dyDescent="0.25">
      <c r="A163" s="2">
        <f t="shared" si="5"/>
        <v>156</v>
      </c>
      <c r="B163" s="2" t="s">
        <v>1407</v>
      </c>
      <c r="C163" s="2" t="s">
        <v>1414</v>
      </c>
      <c r="D163" s="2" t="s">
        <v>1588</v>
      </c>
      <c r="E163" s="2" t="s">
        <v>701</v>
      </c>
      <c r="F163" s="2">
        <f>VLOOKUP(E163,SPSS!H:J,2,FALSE)</f>
        <v>2</v>
      </c>
      <c r="G163" s="2">
        <f>VLOOKUP(E163,SPSS!H:J,3,FALSE)</f>
        <v>32</v>
      </c>
      <c r="H163" s="2">
        <f t="shared" si="4"/>
        <v>34</v>
      </c>
    </row>
    <row r="164" spans="1:8" x14ac:dyDescent="0.25">
      <c r="A164" s="2">
        <f t="shared" si="5"/>
        <v>156</v>
      </c>
      <c r="B164" s="2" t="s">
        <v>1407</v>
      </c>
      <c r="C164" s="2" t="s">
        <v>1418</v>
      </c>
      <c r="D164" s="2" t="s">
        <v>1589</v>
      </c>
      <c r="E164" s="2" t="s">
        <v>740</v>
      </c>
      <c r="F164" s="2">
        <f>VLOOKUP(E164,SPSS!H:J,2,FALSE)</f>
        <v>3</v>
      </c>
      <c r="G164" s="2">
        <f>VLOOKUP(E164,SPSS!H:J,3,FALSE)</f>
        <v>31</v>
      </c>
      <c r="H164" s="2">
        <f t="shared" si="4"/>
        <v>34</v>
      </c>
    </row>
    <row r="165" spans="1:8" x14ac:dyDescent="0.25">
      <c r="A165" s="2">
        <f t="shared" si="5"/>
        <v>156</v>
      </c>
      <c r="B165" s="2" t="s">
        <v>1407</v>
      </c>
      <c r="C165" s="2" t="s">
        <v>1413</v>
      </c>
      <c r="D165" s="2" t="s">
        <v>1590</v>
      </c>
      <c r="E165" s="2" t="s">
        <v>751</v>
      </c>
      <c r="F165" s="2">
        <f>VLOOKUP(E165,SPSS!H:J,2,FALSE)</f>
        <v>1</v>
      </c>
      <c r="G165" s="2">
        <f>VLOOKUP(E165,SPSS!H:J,3,FALSE)</f>
        <v>33</v>
      </c>
      <c r="H165" s="2">
        <f t="shared" si="4"/>
        <v>34</v>
      </c>
    </row>
    <row r="166" spans="1:8" x14ac:dyDescent="0.25">
      <c r="A166" s="2">
        <f t="shared" si="5"/>
        <v>156</v>
      </c>
      <c r="B166" s="2" t="s">
        <v>1404</v>
      </c>
      <c r="C166" s="2" t="s">
        <v>1423</v>
      </c>
      <c r="D166" s="2" t="s">
        <v>1591</v>
      </c>
      <c r="E166" s="2" t="s">
        <v>790</v>
      </c>
      <c r="F166" s="2">
        <f>VLOOKUP(E166,SPSS!H:J,2,FALSE)</f>
        <v>4</v>
      </c>
      <c r="G166" s="2">
        <f>VLOOKUP(E166,SPSS!H:J,3,FALSE)</f>
        <v>30</v>
      </c>
      <c r="H166" s="2">
        <f t="shared" si="4"/>
        <v>34</v>
      </c>
    </row>
    <row r="167" spans="1:8" x14ac:dyDescent="0.25">
      <c r="A167" s="2">
        <f t="shared" si="5"/>
        <v>156</v>
      </c>
      <c r="B167" s="2" t="s">
        <v>1404</v>
      </c>
      <c r="C167" s="2" t="s">
        <v>1419</v>
      </c>
      <c r="D167" s="2" t="s">
        <v>1592</v>
      </c>
      <c r="E167" s="2" t="s">
        <v>812</v>
      </c>
      <c r="F167" s="2">
        <f>VLOOKUP(E167,SPSS!H:J,2,FALSE)</f>
        <v>3</v>
      </c>
      <c r="G167" s="2">
        <f>VLOOKUP(E167,SPSS!H:J,3,FALSE)</f>
        <v>31</v>
      </c>
      <c r="H167" s="2">
        <f t="shared" si="4"/>
        <v>34</v>
      </c>
    </row>
    <row r="168" spans="1:8" x14ac:dyDescent="0.25">
      <c r="A168" s="2">
        <f t="shared" si="5"/>
        <v>156</v>
      </c>
      <c r="B168" s="2" t="s">
        <v>1404</v>
      </c>
      <c r="C168" s="2" t="s">
        <v>1412</v>
      </c>
      <c r="D168" s="2" t="s">
        <v>1593</v>
      </c>
      <c r="E168" s="2" t="s">
        <v>824</v>
      </c>
      <c r="F168" s="2">
        <f>VLOOKUP(E168,SPSS!H:J,2,FALSE)</f>
        <v>3</v>
      </c>
      <c r="G168" s="2">
        <f>VLOOKUP(E168,SPSS!H:J,3,FALSE)</f>
        <v>31</v>
      </c>
      <c r="H168" s="2">
        <f t="shared" si="4"/>
        <v>34</v>
      </c>
    </row>
    <row r="169" spans="1:8" x14ac:dyDescent="0.25">
      <c r="A169" s="2">
        <f t="shared" si="5"/>
        <v>156</v>
      </c>
      <c r="B169" s="2" t="s">
        <v>1404</v>
      </c>
      <c r="C169" s="2" t="s">
        <v>1412</v>
      </c>
      <c r="D169" s="2" t="s">
        <v>1594</v>
      </c>
      <c r="E169" s="2" t="s">
        <v>829</v>
      </c>
      <c r="F169" s="2">
        <f>VLOOKUP(E169,SPSS!H:J,2,FALSE)</f>
        <v>0</v>
      </c>
      <c r="G169" s="2">
        <f>VLOOKUP(E169,SPSS!H:J,3,FALSE)</f>
        <v>34</v>
      </c>
      <c r="H169" s="2">
        <f t="shared" si="4"/>
        <v>34</v>
      </c>
    </row>
    <row r="170" spans="1:8" x14ac:dyDescent="0.25">
      <c r="A170" s="2">
        <f t="shared" si="5"/>
        <v>156</v>
      </c>
      <c r="B170" s="2" t="s">
        <v>1404</v>
      </c>
      <c r="C170" s="2" t="s">
        <v>1409</v>
      </c>
      <c r="D170" s="2" t="s">
        <v>1595</v>
      </c>
      <c r="E170" s="2" t="s">
        <v>874</v>
      </c>
      <c r="F170" s="2">
        <f>VLOOKUP(E170,SPSS!H:J,2,FALSE)</f>
        <v>2</v>
      </c>
      <c r="G170" s="2">
        <f>VLOOKUP(E170,SPSS!H:J,3,FALSE)</f>
        <v>32</v>
      </c>
      <c r="H170" s="2">
        <f t="shared" si="4"/>
        <v>34</v>
      </c>
    </row>
    <row r="171" spans="1:8" x14ac:dyDescent="0.25">
      <c r="A171" s="2">
        <f t="shared" si="5"/>
        <v>156</v>
      </c>
      <c r="B171" s="2" t="s">
        <v>1404</v>
      </c>
      <c r="C171" s="2" t="s">
        <v>1409</v>
      </c>
      <c r="D171" s="2" t="s">
        <v>1596</v>
      </c>
      <c r="E171" s="2" t="s">
        <v>882</v>
      </c>
      <c r="F171" s="2">
        <f>VLOOKUP(E171,SPSS!H:J,2,FALSE)</f>
        <v>3</v>
      </c>
      <c r="G171" s="2">
        <f>VLOOKUP(E171,SPSS!H:J,3,FALSE)</f>
        <v>31</v>
      </c>
      <c r="H171" s="2">
        <f t="shared" si="4"/>
        <v>34</v>
      </c>
    </row>
    <row r="172" spans="1:8" x14ac:dyDescent="0.25">
      <c r="A172" s="2">
        <f t="shared" si="5"/>
        <v>156</v>
      </c>
      <c r="B172" s="2" t="s">
        <v>1407</v>
      </c>
      <c r="C172" s="2" t="s">
        <v>1425</v>
      </c>
      <c r="D172" s="2" t="s">
        <v>1597</v>
      </c>
      <c r="E172" s="2" t="s">
        <v>929</v>
      </c>
      <c r="F172" s="2">
        <f>VLOOKUP(E172,SPSS!H:J,2,FALSE)</f>
        <v>1</v>
      </c>
      <c r="G172" s="2">
        <f>VLOOKUP(E172,SPSS!H:J,3,FALSE)</f>
        <v>33</v>
      </c>
      <c r="H172" s="2">
        <f t="shared" si="4"/>
        <v>34</v>
      </c>
    </row>
    <row r="173" spans="1:8" x14ac:dyDescent="0.25">
      <c r="A173" s="2">
        <f t="shared" si="5"/>
        <v>172</v>
      </c>
      <c r="B173" s="2" t="s">
        <v>1405</v>
      </c>
      <c r="C173" s="2" t="s">
        <v>1426</v>
      </c>
      <c r="D173" s="2" t="s">
        <v>1598</v>
      </c>
      <c r="E173" s="2" t="s">
        <v>500</v>
      </c>
      <c r="F173" s="2">
        <f>VLOOKUP(E173,SPSS!H:J,2,FALSE)</f>
        <v>2</v>
      </c>
      <c r="G173" s="2">
        <f>VLOOKUP(E173,SPSS!H:J,3,FALSE)</f>
        <v>31</v>
      </c>
      <c r="H173" s="2">
        <f t="shared" si="4"/>
        <v>33</v>
      </c>
    </row>
    <row r="174" spans="1:8" x14ac:dyDescent="0.25">
      <c r="A174" s="2">
        <f t="shared" si="5"/>
        <v>172</v>
      </c>
      <c r="B174" s="2" t="s">
        <v>1405</v>
      </c>
      <c r="C174" s="2" t="s">
        <v>1410</v>
      </c>
      <c r="D174" s="2" t="s">
        <v>1599</v>
      </c>
      <c r="E174" s="2" t="s">
        <v>541</v>
      </c>
      <c r="F174" s="2">
        <f>VLOOKUP(E174,SPSS!H:J,2,FALSE)</f>
        <v>3</v>
      </c>
      <c r="G174" s="2">
        <f>VLOOKUP(E174,SPSS!H:J,3,FALSE)</f>
        <v>30</v>
      </c>
      <c r="H174" s="2">
        <f t="shared" si="4"/>
        <v>33</v>
      </c>
    </row>
    <row r="175" spans="1:8" x14ac:dyDescent="0.25">
      <c r="A175" s="2">
        <f t="shared" si="5"/>
        <v>172</v>
      </c>
      <c r="B175" s="2" t="s">
        <v>1408</v>
      </c>
      <c r="C175" s="2" t="s">
        <v>1422</v>
      </c>
      <c r="D175" s="2" t="s">
        <v>1600</v>
      </c>
      <c r="E175" s="2" t="s">
        <v>581</v>
      </c>
      <c r="F175" s="2">
        <f>VLOOKUP(E175,SPSS!H:J,2,FALSE)</f>
        <v>2</v>
      </c>
      <c r="G175" s="2">
        <f>VLOOKUP(E175,SPSS!H:J,3,FALSE)</f>
        <v>31</v>
      </c>
      <c r="H175" s="2">
        <f t="shared" si="4"/>
        <v>33</v>
      </c>
    </row>
    <row r="176" spans="1:8" x14ac:dyDescent="0.25">
      <c r="A176" s="2">
        <f t="shared" si="5"/>
        <v>172</v>
      </c>
      <c r="B176" s="2" t="s">
        <v>1408</v>
      </c>
      <c r="C176" s="2" t="s">
        <v>1415</v>
      </c>
      <c r="D176" s="2" t="s">
        <v>1601</v>
      </c>
      <c r="E176" s="2" t="s">
        <v>614</v>
      </c>
      <c r="F176" s="2">
        <f>VLOOKUP(E176,SPSS!H:J,2,FALSE)</f>
        <v>2</v>
      </c>
      <c r="G176" s="2">
        <f>VLOOKUP(E176,SPSS!H:J,3,FALSE)</f>
        <v>31</v>
      </c>
      <c r="H176" s="2">
        <f t="shared" si="4"/>
        <v>33</v>
      </c>
    </row>
    <row r="177" spans="1:8" x14ac:dyDescent="0.25">
      <c r="A177" s="2">
        <f t="shared" si="5"/>
        <v>172</v>
      </c>
      <c r="B177" s="2" t="s">
        <v>1404</v>
      </c>
      <c r="C177" s="2" t="s">
        <v>1412</v>
      </c>
      <c r="D177" s="2" t="s">
        <v>1602</v>
      </c>
      <c r="E177" s="2" t="s">
        <v>823</v>
      </c>
      <c r="F177" s="2">
        <f>VLOOKUP(E177,SPSS!H:J,2,FALSE)</f>
        <v>0</v>
      </c>
      <c r="G177" s="2">
        <f>VLOOKUP(E177,SPSS!H:J,3,FALSE)</f>
        <v>33</v>
      </c>
      <c r="H177" s="2">
        <f t="shared" si="4"/>
        <v>33</v>
      </c>
    </row>
    <row r="178" spans="1:8" x14ac:dyDescent="0.25">
      <c r="A178" s="2">
        <f t="shared" si="5"/>
        <v>172</v>
      </c>
      <c r="B178" s="2" t="s">
        <v>1404</v>
      </c>
      <c r="C178" s="2" t="s">
        <v>1409</v>
      </c>
      <c r="D178" s="2" t="s">
        <v>1603</v>
      </c>
      <c r="E178" s="2" t="s">
        <v>869</v>
      </c>
      <c r="F178" s="2">
        <f>VLOOKUP(E178,SPSS!H:J,2,FALSE)</f>
        <v>3</v>
      </c>
      <c r="G178" s="2">
        <f>VLOOKUP(E178,SPSS!H:J,3,FALSE)</f>
        <v>30</v>
      </c>
      <c r="H178" s="2">
        <f t="shared" si="4"/>
        <v>33</v>
      </c>
    </row>
    <row r="179" spans="1:8" x14ac:dyDescent="0.25">
      <c r="A179" s="2">
        <f t="shared" si="5"/>
        <v>172</v>
      </c>
      <c r="B179" s="2" t="s">
        <v>1404</v>
      </c>
      <c r="C179" s="2" t="s">
        <v>1409</v>
      </c>
      <c r="D179" s="2" t="s">
        <v>1604</v>
      </c>
      <c r="E179" s="2" t="s">
        <v>876</v>
      </c>
      <c r="F179" s="2">
        <f>VLOOKUP(E179,SPSS!H:J,2,FALSE)</f>
        <v>3</v>
      </c>
      <c r="G179" s="2">
        <f>VLOOKUP(E179,SPSS!H:J,3,FALSE)</f>
        <v>30</v>
      </c>
      <c r="H179" s="2">
        <f t="shared" si="4"/>
        <v>33</v>
      </c>
    </row>
    <row r="180" spans="1:8" x14ac:dyDescent="0.25">
      <c r="A180" s="2">
        <f t="shared" si="5"/>
        <v>172</v>
      </c>
      <c r="B180" s="2" t="s">
        <v>1404</v>
      </c>
      <c r="C180" s="2" t="s">
        <v>1409</v>
      </c>
      <c r="D180" s="2" t="s">
        <v>1605</v>
      </c>
      <c r="E180" s="2" t="s">
        <v>886</v>
      </c>
      <c r="F180" s="2">
        <f>VLOOKUP(E180,SPSS!H:J,2,FALSE)</f>
        <v>2</v>
      </c>
      <c r="G180" s="2">
        <f>VLOOKUP(E180,SPSS!H:J,3,FALSE)</f>
        <v>31</v>
      </c>
      <c r="H180" s="2">
        <f t="shared" si="4"/>
        <v>33</v>
      </c>
    </row>
    <row r="181" spans="1:8" x14ac:dyDescent="0.25">
      <c r="A181" s="2">
        <f t="shared" si="5"/>
        <v>172</v>
      </c>
      <c r="B181" s="2" t="s">
        <v>1404</v>
      </c>
      <c r="C181" s="2" t="s">
        <v>1409</v>
      </c>
      <c r="D181" s="2" t="s">
        <v>1606</v>
      </c>
      <c r="E181" s="2" t="s">
        <v>889</v>
      </c>
      <c r="F181" s="2">
        <f>VLOOKUP(E181,SPSS!H:J,2,FALSE)</f>
        <v>3</v>
      </c>
      <c r="G181" s="2">
        <f>VLOOKUP(E181,SPSS!H:J,3,FALSE)</f>
        <v>30</v>
      </c>
      <c r="H181" s="2">
        <f t="shared" si="4"/>
        <v>33</v>
      </c>
    </row>
    <row r="182" spans="1:8" x14ac:dyDescent="0.25">
      <c r="A182" s="2">
        <f t="shared" si="5"/>
        <v>172</v>
      </c>
      <c r="B182" s="2" t="s">
        <v>1407</v>
      </c>
      <c r="C182" s="2" t="s">
        <v>1425</v>
      </c>
      <c r="D182" s="2" t="s">
        <v>1607</v>
      </c>
      <c r="E182" s="2" t="s">
        <v>932</v>
      </c>
      <c r="F182" s="2">
        <f>VLOOKUP(E182,SPSS!H:J,2,FALSE)</f>
        <v>1</v>
      </c>
      <c r="G182" s="2">
        <f>VLOOKUP(E182,SPSS!H:J,3,FALSE)</f>
        <v>32</v>
      </c>
      <c r="H182" s="2">
        <f t="shared" si="4"/>
        <v>33</v>
      </c>
    </row>
    <row r="183" spans="1:8" x14ac:dyDescent="0.25">
      <c r="A183" s="2">
        <f t="shared" si="5"/>
        <v>182</v>
      </c>
      <c r="B183" s="2" t="s">
        <v>1408</v>
      </c>
      <c r="C183" s="2" t="s">
        <v>1415</v>
      </c>
      <c r="D183" s="2" t="s">
        <v>1608</v>
      </c>
      <c r="E183" s="2" t="s">
        <v>623</v>
      </c>
      <c r="F183" s="2">
        <f>VLOOKUP(E183,SPSS!H:J,2,FALSE)</f>
        <v>1</v>
      </c>
      <c r="G183" s="2">
        <f>VLOOKUP(E183,SPSS!H:J,3,FALSE)</f>
        <v>31</v>
      </c>
      <c r="H183" s="2">
        <f t="shared" ref="H183:H246" si="6">SUM(F183:G183)</f>
        <v>32</v>
      </c>
    </row>
    <row r="184" spans="1:8" x14ac:dyDescent="0.25">
      <c r="A184" s="2">
        <f t="shared" si="5"/>
        <v>182</v>
      </c>
      <c r="B184" s="2" t="s">
        <v>1408</v>
      </c>
      <c r="C184" s="2" t="s">
        <v>1415</v>
      </c>
      <c r="D184" s="2" t="s">
        <v>1609</v>
      </c>
      <c r="E184" s="2" t="s">
        <v>630</v>
      </c>
      <c r="F184" s="2">
        <f>VLOOKUP(E184,SPSS!H:J,2,FALSE)</f>
        <v>1</v>
      </c>
      <c r="G184" s="2">
        <f>VLOOKUP(E184,SPSS!H:J,3,FALSE)</f>
        <v>31</v>
      </c>
      <c r="H184" s="2">
        <f t="shared" si="6"/>
        <v>32</v>
      </c>
    </row>
    <row r="185" spans="1:8" x14ac:dyDescent="0.25">
      <c r="A185" s="2">
        <f t="shared" si="5"/>
        <v>182</v>
      </c>
      <c r="B185" s="2" t="s">
        <v>1406</v>
      </c>
      <c r="C185" s="2" t="s">
        <v>1417</v>
      </c>
      <c r="D185" s="2" t="s">
        <v>1610</v>
      </c>
      <c r="E185" s="2" t="s">
        <v>645</v>
      </c>
      <c r="F185" s="2">
        <f>VLOOKUP(E185,SPSS!H:J,2,FALSE)</f>
        <v>0</v>
      </c>
      <c r="G185" s="2">
        <f>VLOOKUP(E185,SPSS!H:J,3,FALSE)</f>
        <v>32</v>
      </c>
      <c r="H185" s="2">
        <f t="shared" si="6"/>
        <v>32</v>
      </c>
    </row>
    <row r="186" spans="1:8" x14ac:dyDescent="0.25">
      <c r="A186" s="2">
        <f t="shared" si="5"/>
        <v>182</v>
      </c>
      <c r="B186" s="2" t="s">
        <v>1406</v>
      </c>
      <c r="C186" s="2" t="s">
        <v>1411</v>
      </c>
      <c r="D186" s="2" t="s">
        <v>1611</v>
      </c>
      <c r="E186" s="2" t="s">
        <v>676</v>
      </c>
      <c r="F186" s="2">
        <f>VLOOKUP(E186,SPSS!H:J,2,FALSE)</f>
        <v>0</v>
      </c>
      <c r="G186" s="2">
        <f>VLOOKUP(E186,SPSS!H:J,3,FALSE)</f>
        <v>32</v>
      </c>
      <c r="H186" s="2">
        <f t="shared" si="6"/>
        <v>32</v>
      </c>
    </row>
    <row r="187" spans="1:8" x14ac:dyDescent="0.25">
      <c r="A187" s="2">
        <f t="shared" si="5"/>
        <v>182</v>
      </c>
      <c r="B187" s="2" t="s">
        <v>1404</v>
      </c>
      <c r="C187" s="2" t="s">
        <v>1419</v>
      </c>
      <c r="D187" s="2" t="s">
        <v>1612</v>
      </c>
      <c r="E187" s="2" t="s">
        <v>809</v>
      </c>
      <c r="F187" s="2">
        <f>VLOOKUP(E187,SPSS!H:J,2,FALSE)</f>
        <v>6</v>
      </c>
      <c r="G187" s="2">
        <f>VLOOKUP(E187,SPSS!H:J,3,FALSE)</f>
        <v>26</v>
      </c>
      <c r="H187" s="2">
        <f t="shared" si="6"/>
        <v>32</v>
      </c>
    </row>
    <row r="188" spans="1:8" x14ac:dyDescent="0.25">
      <c r="A188" s="2">
        <f t="shared" si="5"/>
        <v>182</v>
      </c>
      <c r="B188" s="2" t="s">
        <v>1404</v>
      </c>
      <c r="C188" s="2" t="s">
        <v>1412</v>
      </c>
      <c r="D188" s="2" t="s">
        <v>1613</v>
      </c>
      <c r="E188" s="2" t="s">
        <v>838</v>
      </c>
      <c r="F188" s="2">
        <f>VLOOKUP(E188,SPSS!H:J,2,FALSE)</f>
        <v>2</v>
      </c>
      <c r="G188" s="2">
        <f>VLOOKUP(E188,SPSS!H:J,3,FALSE)</f>
        <v>30</v>
      </c>
      <c r="H188" s="2">
        <f t="shared" si="6"/>
        <v>32</v>
      </c>
    </row>
    <row r="189" spans="1:8" x14ac:dyDescent="0.25">
      <c r="A189" s="2">
        <f t="shared" si="5"/>
        <v>182</v>
      </c>
      <c r="B189" s="2" t="s">
        <v>1404</v>
      </c>
      <c r="C189" s="2" t="s">
        <v>1409</v>
      </c>
      <c r="D189" s="2" t="s">
        <v>1614</v>
      </c>
      <c r="E189" s="2" t="s">
        <v>871</v>
      </c>
      <c r="F189" s="2">
        <f>VLOOKUP(E189,SPSS!H:J,2,FALSE)</f>
        <v>1</v>
      </c>
      <c r="G189" s="2">
        <f>VLOOKUP(E189,SPSS!H:J,3,FALSE)</f>
        <v>31</v>
      </c>
      <c r="H189" s="2">
        <f t="shared" si="6"/>
        <v>32</v>
      </c>
    </row>
    <row r="190" spans="1:8" x14ac:dyDescent="0.25">
      <c r="A190" s="2">
        <f t="shared" si="5"/>
        <v>189</v>
      </c>
      <c r="B190" s="2" t="s">
        <v>1405</v>
      </c>
      <c r="C190" s="2" t="s">
        <v>1426</v>
      </c>
      <c r="D190" s="2" t="s">
        <v>1615</v>
      </c>
      <c r="E190" s="2" t="s">
        <v>505</v>
      </c>
      <c r="F190" s="2">
        <f>VLOOKUP(E190,SPSS!H:J,2,FALSE)</f>
        <v>3</v>
      </c>
      <c r="G190" s="2">
        <f>VLOOKUP(E190,SPSS!H:J,3,FALSE)</f>
        <v>28</v>
      </c>
      <c r="H190" s="2">
        <f t="shared" si="6"/>
        <v>31</v>
      </c>
    </row>
    <row r="191" spans="1:8" x14ac:dyDescent="0.25">
      <c r="A191" s="2">
        <f t="shared" si="5"/>
        <v>189</v>
      </c>
      <c r="B191" s="2" t="s">
        <v>1408</v>
      </c>
      <c r="C191" s="2" t="s">
        <v>1424</v>
      </c>
      <c r="D191" s="2" t="s">
        <v>1616</v>
      </c>
      <c r="E191" s="2" t="s">
        <v>567</v>
      </c>
      <c r="F191" s="2">
        <f>VLOOKUP(E191,SPSS!H:J,2,FALSE)</f>
        <v>6</v>
      </c>
      <c r="G191" s="2">
        <f>VLOOKUP(E191,SPSS!H:J,3,FALSE)</f>
        <v>25</v>
      </c>
      <c r="H191" s="2">
        <f t="shared" si="6"/>
        <v>31</v>
      </c>
    </row>
    <row r="192" spans="1:8" x14ac:dyDescent="0.25">
      <c r="A192" s="2">
        <f t="shared" si="5"/>
        <v>189</v>
      </c>
      <c r="B192" s="2" t="s">
        <v>1406</v>
      </c>
      <c r="C192" s="2" t="s">
        <v>1417</v>
      </c>
      <c r="D192" s="2" t="s">
        <v>1617</v>
      </c>
      <c r="E192" s="2" t="s">
        <v>632</v>
      </c>
      <c r="F192" s="2">
        <f>VLOOKUP(E192,SPSS!H:J,2,FALSE)</f>
        <v>0</v>
      </c>
      <c r="G192" s="2">
        <f>VLOOKUP(E192,SPSS!H:J,3,FALSE)</f>
        <v>31</v>
      </c>
      <c r="H192" s="2">
        <f t="shared" si="6"/>
        <v>31</v>
      </c>
    </row>
    <row r="193" spans="1:8" x14ac:dyDescent="0.25">
      <c r="A193" s="2">
        <f t="shared" si="5"/>
        <v>189</v>
      </c>
      <c r="B193" s="2" t="s">
        <v>1407</v>
      </c>
      <c r="C193" s="2" t="s">
        <v>1418</v>
      </c>
      <c r="D193" s="2" t="s">
        <v>1618</v>
      </c>
      <c r="E193" s="2" t="s">
        <v>743</v>
      </c>
      <c r="F193" s="2">
        <f>VLOOKUP(E193,SPSS!H:J,2,FALSE)</f>
        <v>3</v>
      </c>
      <c r="G193" s="2">
        <f>VLOOKUP(E193,SPSS!H:J,3,FALSE)</f>
        <v>28</v>
      </c>
      <c r="H193" s="2">
        <f t="shared" si="6"/>
        <v>31</v>
      </c>
    </row>
    <row r="194" spans="1:8" x14ac:dyDescent="0.25">
      <c r="A194" s="2">
        <f t="shared" si="5"/>
        <v>189</v>
      </c>
      <c r="B194" s="2" t="s">
        <v>1404</v>
      </c>
      <c r="C194" s="2" t="s">
        <v>1412</v>
      </c>
      <c r="D194" s="2" t="s">
        <v>1619</v>
      </c>
      <c r="E194" s="2" t="s">
        <v>850</v>
      </c>
      <c r="F194" s="2">
        <f>VLOOKUP(E194,SPSS!H:J,2,FALSE)</f>
        <v>2</v>
      </c>
      <c r="G194" s="2">
        <f>VLOOKUP(E194,SPSS!H:J,3,FALSE)</f>
        <v>29</v>
      </c>
      <c r="H194" s="2">
        <f t="shared" si="6"/>
        <v>31</v>
      </c>
    </row>
    <row r="195" spans="1:8" x14ac:dyDescent="0.25">
      <c r="A195" s="2">
        <f t="shared" ref="A195:A258" si="7">RANK(H195,H:H,0)-1</f>
        <v>194</v>
      </c>
      <c r="B195" s="2" t="s">
        <v>1405</v>
      </c>
      <c r="C195" s="2" t="s">
        <v>1410</v>
      </c>
      <c r="D195" s="2" t="s">
        <v>1620</v>
      </c>
      <c r="E195" s="2" t="s">
        <v>526</v>
      </c>
      <c r="F195" s="2">
        <f>VLOOKUP(E195,SPSS!H:J,2,FALSE)</f>
        <v>1</v>
      </c>
      <c r="G195" s="2">
        <f>VLOOKUP(E195,SPSS!H:J,3,FALSE)</f>
        <v>29</v>
      </c>
      <c r="H195" s="2">
        <f t="shared" si="6"/>
        <v>30</v>
      </c>
    </row>
    <row r="196" spans="1:8" x14ac:dyDescent="0.25">
      <c r="A196" s="2">
        <f t="shared" si="7"/>
        <v>194</v>
      </c>
      <c r="B196" s="2" t="s">
        <v>1405</v>
      </c>
      <c r="C196" s="2" t="s">
        <v>1421</v>
      </c>
      <c r="D196" s="2" t="s">
        <v>1621</v>
      </c>
      <c r="E196" s="2" t="s">
        <v>560</v>
      </c>
      <c r="F196" s="2">
        <f>VLOOKUP(E196,SPSS!H:J,2,FALSE)</f>
        <v>1</v>
      </c>
      <c r="G196" s="2">
        <f>VLOOKUP(E196,SPSS!H:J,3,FALSE)</f>
        <v>29</v>
      </c>
      <c r="H196" s="2">
        <f t="shared" si="6"/>
        <v>30</v>
      </c>
    </row>
    <row r="197" spans="1:8" x14ac:dyDescent="0.25">
      <c r="A197" s="2">
        <f t="shared" si="7"/>
        <v>194</v>
      </c>
      <c r="B197" s="2" t="s">
        <v>1408</v>
      </c>
      <c r="C197" s="2" t="s">
        <v>1424</v>
      </c>
      <c r="D197" s="2" t="s">
        <v>1622</v>
      </c>
      <c r="E197" s="2" t="s">
        <v>564</v>
      </c>
      <c r="F197" s="2">
        <f>VLOOKUP(E197,SPSS!H:J,2,FALSE)</f>
        <v>2</v>
      </c>
      <c r="G197" s="2">
        <f>VLOOKUP(E197,SPSS!H:J,3,FALSE)</f>
        <v>28</v>
      </c>
      <c r="H197" s="2">
        <f t="shared" si="6"/>
        <v>30</v>
      </c>
    </row>
    <row r="198" spans="1:8" x14ac:dyDescent="0.25">
      <c r="A198" s="2">
        <f t="shared" si="7"/>
        <v>194</v>
      </c>
      <c r="B198" s="2" t="s">
        <v>1408</v>
      </c>
      <c r="C198" s="2" t="s">
        <v>1422</v>
      </c>
      <c r="D198" s="2" t="s">
        <v>1623</v>
      </c>
      <c r="E198" s="2" t="s">
        <v>601</v>
      </c>
      <c r="F198" s="2">
        <f>VLOOKUP(E198,SPSS!H:J,2,FALSE)</f>
        <v>1</v>
      </c>
      <c r="G198" s="2">
        <f>VLOOKUP(E198,SPSS!H:J,3,FALSE)</f>
        <v>29</v>
      </c>
      <c r="H198" s="2">
        <f t="shared" si="6"/>
        <v>30</v>
      </c>
    </row>
    <row r="199" spans="1:8" x14ac:dyDescent="0.25">
      <c r="A199" s="2">
        <f t="shared" si="7"/>
        <v>194</v>
      </c>
      <c r="B199" s="2" t="s">
        <v>1408</v>
      </c>
      <c r="C199" s="2" t="s">
        <v>1415</v>
      </c>
      <c r="D199" s="2" t="s">
        <v>1624</v>
      </c>
      <c r="E199" s="2" t="s">
        <v>607</v>
      </c>
      <c r="F199" s="2">
        <f>VLOOKUP(E199,SPSS!H:J,2,FALSE)</f>
        <v>1</v>
      </c>
      <c r="G199" s="2">
        <f>VLOOKUP(E199,SPSS!H:J,3,FALSE)</f>
        <v>29</v>
      </c>
      <c r="H199" s="2">
        <f t="shared" si="6"/>
        <v>30</v>
      </c>
    </row>
    <row r="200" spans="1:8" x14ac:dyDescent="0.25">
      <c r="A200" s="2">
        <f t="shared" si="7"/>
        <v>194</v>
      </c>
      <c r="B200" s="2" t="s">
        <v>1408</v>
      </c>
      <c r="C200" s="2" t="s">
        <v>1415</v>
      </c>
      <c r="D200" s="2" t="s">
        <v>1625</v>
      </c>
      <c r="E200" s="2" t="s">
        <v>616</v>
      </c>
      <c r="F200" s="2">
        <f>VLOOKUP(E200,SPSS!H:J,2,FALSE)</f>
        <v>3</v>
      </c>
      <c r="G200" s="2">
        <f>VLOOKUP(E200,SPSS!H:J,3,FALSE)</f>
        <v>27</v>
      </c>
      <c r="H200" s="2">
        <f t="shared" si="6"/>
        <v>30</v>
      </c>
    </row>
    <row r="201" spans="1:8" x14ac:dyDescent="0.25">
      <c r="A201" s="2">
        <f t="shared" si="7"/>
        <v>194</v>
      </c>
      <c r="B201" s="2" t="s">
        <v>1408</v>
      </c>
      <c r="C201" s="2" t="s">
        <v>1415</v>
      </c>
      <c r="D201" s="2" t="s">
        <v>1626</v>
      </c>
      <c r="E201" s="2" t="s">
        <v>620</v>
      </c>
      <c r="F201" s="2">
        <f>VLOOKUP(E201,SPSS!H:J,2,FALSE)</f>
        <v>3</v>
      </c>
      <c r="G201" s="2">
        <f>VLOOKUP(E201,SPSS!H:J,3,FALSE)</f>
        <v>27</v>
      </c>
      <c r="H201" s="2">
        <f t="shared" si="6"/>
        <v>30</v>
      </c>
    </row>
    <row r="202" spans="1:8" x14ac:dyDescent="0.25">
      <c r="A202" s="2">
        <f t="shared" si="7"/>
        <v>194</v>
      </c>
      <c r="B202" s="2" t="s">
        <v>1406</v>
      </c>
      <c r="C202" s="2" t="s">
        <v>1417</v>
      </c>
      <c r="D202" s="2" t="s">
        <v>1627</v>
      </c>
      <c r="E202" s="2" t="s">
        <v>640</v>
      </c>
      <c r="F202" s="2">
        <f>VLOOKUP(E202,SPSS!H:J,2,FALSE)</f>
        <v>4</v>
      </c>
      <c r="G202" s="2">
        <f>VLOOKUP(E202,SPSS!H:J,3,FALSE)</f>
        <v>26</v>
      </c>
      <c r="H202" s="2">
        <f t="shared" si="6"/>
        <v>30</v>
      </c>
    </row>
    <row r="203" spans="1:8" x14ac:dyDescent="0.25">
      <c r="A203" s="2">
        <f t="shared" si="7"/>
        <v>194</v>
      </c>
      <c r="B203" s="2" t="s">
        <v>1406</v>
      </c>
      <c r="C203" s="2" t="s">
        <v>1417</v>
      </c>
      <c r="D203" s="2" t="s">
        <v>1628</v>
      </c>
      <c r="E203" s="2" t="s">
        <v>643</v>
      </c>
      <c r="F203" s="2">
        <f>VLOOKUP(E203,SPSS!H:J,2,FALSE)</f>
        <v>0</v>
      </c>
      <c r="G203" s="2">
        <f>VLOOKUP(E203,SPSS!H:J,3,FALSE)</f>
        <v>30</v>
      </c>
      <c r="H203" s="2">
        <f t="shared" si="6"/>
        <v>30</v>
      </c>
    </row>
    <row r="204" spans="1:8" x14ac:dyDescent="0.25">
      <c r="A204" s="2">
        <f t="shared" si="7"/>
        <v>194</v>
      </c>
      <c r="B204" s="2" t="s">
        <v>1406</v>
      </c>
      <c r="C204" s="2" t="s">
        <v>1411</v>
      </c>
      <c r="D204" s="2" t="s">
        <v>1629</v>
      </c>
      <c r="E204" s="2" t="s">
        <v>673</v>
      </c>
      <c r="F204" s="2">
        <f>VLOOKUP(E204,SPSS!H:J,2,FALSE)</f>
        <v>2</v>
      </c>
      <c r="G204" s="2">
        <f>VLOOKUP(E204,SPSS!H:J,3,FALSE)</f>
        <v>28</v>
      </c>
      <c r="H204" s="2">
        <f t="shared" si="6"/>
        <v>30</v>
      </c>
    </row>
    <row r="205" spans="1:8" x14ac:dyDescent="0.25">
      <c r="A205" s="2">
        <f t="shared" si="7"/>
        <v>194</v>
      </c>
      <c r="B205" s="2" t="s">
        <v>1406</v>
      </c>
      <c r="C205" s="2" t="s">
        <v>1411</v>
      </c>
      <c r="D205" s="2" t="s">
        <v>1630</v>
      </c>
      <c r="E205" s="2" t="s">
        <v>691</v>
      </c>
      <c r="F205" s="2">
        <f>VLOOKUP(E205,SPSS!H:J,2,FALSE)</f>
        <v>0</v>
      </c>
      <c r="G205" s="2">
        <f>VLOOKUP(E205,SPSS!H:J,3,FALSE)</f>
        <v>30</v>
      </c>
      <c r="H205" s="2">
        <f t="shared" si="6"/>
        <v>30</v>
      </c>
    </row>
    <row r="206" spans="1:8" x14ac:dyDescent="0.25">
      <c r="A206" s="2">
        <f t="shared" si="7"/>
        <v>194</v>
      </c>
      <c r="B206" s="2" t="s">
        <v>1407</v>
      </c>
      <c r="C206" s="2" t="s">
        <v>1418</v>
      </c>
      <c r="D206" s="2" t="s">
        <v>1631</v>
      </c>
      <c r="E206" s="2" t="s">
        <v>724</v>
      </c>
      <c r="F206" s="2">
        <f>VLOOKUP(E206,SPSS!H:J,2,FALSE)</f>
        <v>3</v>
      </c>
      <c r="G206" s="2">
        <f>VLOOKUP(E206,SPSS!H:J,3,FALSE)</f>
        <v>27</v>
      </c>
      <c r="H206" s="2">
        <f t="shared" si="6"/>
        <v>30</v>
      </c>
    </row>
    <row r="207" spans="1:8" x14ac:dyDescent="0.25">
      <c r="A207" s="2">
        <f t="shared" si="7"/>
        <v>194</v>
      </c>
      <c r="B207" s="2" t="s">
        <v>1407</v>
      </c>
      <c r="C207" s="2" t="s">
        <v>1413</v>
      </c>
      <c r="D207" s="2" t="s">
        <v>1632</v>
      </c>
      <c r="E207" s="2" t="s">
        <v>757</v>
      </c>
      <c r="F207" s="2">
        <f>VLOOKUP(E207,SPSS!H:J,2,FALSE)</f>
        <v>1</v>
      </c>
      <c r="G207" s="2">
        <f>VLOOKUP(E207,SPSS!H:J,3,FALSE)</f>
        <v>29</v>
      </c>
      <c r="H207" s="2">
        <f t="shared" si="6"/>
        <v>30</v>
      </c>
    </row>
    <row r="208" spans="1:8" x14ac:dyDescent="0.25">
      <c r="A208" s="2">
        <f t="shared" si="7"/>
        <v>194</v>
      </c>
      <c r="B208" s="2" t="s">
        <v>1404</v>
      </c>
      <c r="C208" s="2" t="s">
        <v>1423</v>
      </c>
      <c r="D208" s="2" t="s">
        <v>1633</v>
      </c>
      <c r="E208" s="2" t="s">
        <v>801</v>
      </c>
      <c r="F208" s="2">
        <f>VLOOKUP(E208,SPSS!H:J,2,FALSE)</f>
        <v>0</v>
      </c>
      <c r="G208" s="2">
        <f>VLOOKUP(E208,SPSS!H:J,3,FALSE)</f>
        <v>30</v>
      </c>
      <c r="H208" s="2">
        <f t="shared" si="6"/>
        <v>30</v>
      </c>
    </row>
    <row r="209" spans="1:8" x14ac:dyDescent="0.25">
      <c r="A209" s="2">
        <f t="shared" si="7"/>
        <v>194</v>
      </c>
      <c r="B209" s="2" t="s">
        <v>1404</v>
      </c>
      <c r="C209" s="2" t="s">
        <v>1412</v>
      </c>
      <c r="D209" s="2" t="s">
        <v>1634</v>
      </c>
      <c r="E209" s="2" t="s">
        <v>846</v>
      </c>
      <c r="F209" s="2">
        <f>VLOOKUP(E209,SPSS!H:J,2,FALSE)</f>
        <v>2</v>
      </c>
      <c r="G209" s="2">
        <f>VLOOKUP(E209,SPSS!H:J,3,FALSE)</f>
        <v>28</v>
      </c>
      <c r="H209" s="2">
        <f t="shared" si="6"/>
        <v>30</v>
      </c>
    </row>
    <row r="210" spans="1:8" x14ac:dyDescent="0.25">
      <c r="A210" s="2">
        <f t="shared" si="7"/>
        <v>194</v>
      </c>
      <c r="B210" s="2" t="s">
        <v>1407</v>
      </c>
      <c r="C210" s="2" t="s">
        <v>1420</v>
      </c>
      <c r="D210" s="2" t="s">
        <v>1635</v>
      </c>
      <c r="E210" s="2" t="s">
        <v>916</v>
      </c>
      <c r="F210" s="2">
        <f>VLOOKUP(E210,SPSS!H:J,2,FALSE)</f>
        <v>2</v>
      </c>
      <c r="G210" s="2">
        <f>VLOOKUP(E210,SPSS!H:J,3,FALSE)</f>
        <v>28</v>
      </c>
      <c r="H210" s="2">
        <f t="shared" si="6"/>
        <v>30</v>
      </c>
    </row>
    <row r="211" spans="1:8" x14ac:dyDescent="0.25">
      <c r="A211" s="2">
        <f t="shared" si="7"/>
        <v>194</v>
      </c>
      <c r="B211" s="2" t="s">
        <v>1407</v>
      </c>
      <c r="C211" s="2" t="s">
        <v>1420</v>
      </c>
      <c r="D211" s="2" t="s">
        <v>1636</v>
      </c>
      <c r="E211" s="2" t="s">
        <v>917</v>
      </c>
      <c r="F211" s="2">
        <f>VLOOKUP(E211,SPSS!H:J,2,FALSE)</f>
        <v>6</v>
      </c>
      <c r="G211" s="2">
        <f>VLOOKUP(E211,SPSS!H:J,3,FALSE)</f>
        <v>24</v>
      </c>
      <c r="H211" s="2">
        <f t="shared" si="6"/>
        <v>30</v>
      </c>
    </row>
    <row r="212" spans="1:8" x14ac:dyDescent="0.25">
      <c r="A212" s="2">
        <f t="shared" si="7"/>
        <v>211</v>
      </c>
      <c r="B212" s="2" t="s">
        <v>1405</v>
      </c>
      <c r="C212" s="2" t="s">
        <v>1426</v>
      </c>
      <c r="D212" s="2" t="s">
        <v>1637</v>
      </c>
      <c r="E212" s="2" t="s">
        <v>501</v>
      </c>
      <c r="F212" s="2">
        <f>VLOOKUP(E212,SPSS!H:J,2,FALSE)</f>
        <v>4</v>
      </c>
      <c r="G212" s="2">
        <f>VLOOKUP(E212,SPSS!H:J,3,FALSE)</f>
        <v>25</v>
      </c>
      <c r="H212" s="2">
        <f t="shared" si="6"/>
        <v>29</v>
      </c>
    </row>
    <row r="213" spans="1:8" x14ac:dyDescent="0.25">
      <c r="A213" s="2">
        <f t="shared" si="7"/>
        <v>211</v>
      </c>
      <c r="B213" s="2" t="s">
        <v>1405</v>
      </c>
      <c r="C213" s="2" t="s">
        <v>1410</v>
      </c>
      <c r="D213" s="2" t="s">
        <v>1638</v>
      </c>
      <c r="E213" s="2" t="s">
        <v>515</v>
      </c>
      <c r="F213" s="2">
        <f>VLOOKUP(E213,SPSS!H:J,2,FALSE)</f>
        <v>2</v>
      </c>
      <c r="G213" s="2">
        <f>VLOOKUP(E213,SPSS!H:J,3,FALSE)</f>
        <v>27</v>
      </c>
      <c r="H213" s="2">
        <f t="shared" si="6"/>
        <v>29</v>
      </c>
    </row>
    <row r="214" spans="1:8" x14ac:dyDescent="0.25">
      <c r="A214" s="2">
        <f t="shared" si="7"/>
        <v>211</v>
      </c>
      <c r="B214" s="2" t="s">
        <v>1405</v>
      </c>
      <c r="C214" s="2" t="s">
        <v>1410</v>
      </c>
      <c r="D214" s="2" t="s">
        <v>1639</v>
      </c>
      <c r="E214" s="2" t="s">
        <v>521</v>
      </c>
      <c r="F214" s="2">
        <f>VLOOKUP(E214,SPSS!H:J,2,FALSE)</f>
        <v>5</v>
      </c>
      <c r="G214" s="2">
        <f>VLOOKUP(E214,SPSS!H:J,3,FALSE)</f>
        <v>24</v>
      </c>
      <c r="H214" s="2">
        <f t="shared" si="6"/>
        <v>29</v>
      </c>
    </row>
    <row r="215" spans="1:8" x14ac:dyDescent="0.25">
      <c r="A215" s="2">
        <f t="shared" si="7"/>
        <v>211</v>
      </c>
      <c r="B215" s="2" t="s">
        <v>1406</v>
      </c>
      <c r="C215" s="2" t="s">
        <v>1417</v>
      </c>
      <c r="D215" s="2" t="s">
        <v>1640</v>
      </c>
      <c r="E215" s="2" t="s">
        <v>634</v>
      </c>
      <c r="F215" s="2">
        <f>VLOOKUP(E215,SPSS!H:J,2,FALSE)</f>
        <v>1</v>
      </c>
      <c r="G215" s="2">
        <f>VLOOKUP(E215,SPSS!H:J,3,FALSE)</f>
        <v>28</v>
      </c>
      <c r="H215" s="2">
        <f t="shared" si="6"/>
        <v>29</v>
      </c>
    </row>
    <row r="216" spans="1:8" x14ac:dyDescent="0.25">
      <c r="A216" s="2">
        <f t="shared" si="7"/>
        <v>211</v>
      </c>
      <c r="B216" s="2" t="s">
        <v>1406</v>
      </c>
      <c r="C216" s="2" t="s">
        <v>1417</v>
      </c>
      <c r="D216" s="2" t="s">
        <v>1641</v>
      </c>
      <c r="E216" s="2" t="s">
        <v>641</v>
      </c>
      <c r="F216" s="2">
        <f>VLOOKUP(E216,SPSS!H:J,2,FALSE)</f>
        <v>2</v>
      </c>
      <c r="G216" s="2">
        <f>VLOOKUP(E216,SPSS!H:J,3,FALSE)</f>
        <v>27</v>
      </c>
      <c r="H216" s="2">
        <f t="shared" si="6"/>
        <v>29</v>
      </c>
    </row>
    <row r="217" spans="1:8" x14ac:dyDescent="0.25">
      <c r="A217" s="2">
        <f t="shared" si="7"/>
        <v>211</v>
      </c>
      <c r="B217" s="2" t="s">
        <v>1406</v>
      </c>
      <c r="C217" s="2" t="s">
        <v>1411</v>
      </c>
      <c r="D217" s="2" t="s">
        <v>1642</v>
      </c>
      <c r="E217" s="2" t="s">
        <v>657</v>
      </c>
      <c r="F217" s="2">
        <f>VLOOKUP(E217,SPSS!H:J,2,FALSE)</f>
        <v>4</v>
      </c>
      <c r="G217" s="2">
        <f>VLOOKUP(E217,SPSS!H:J,3,FALSE)</f>
        <v>25</v>
      </c>
      <c r="H217" s="2">
        <f t="shared" si="6"/>
        <v>29</v>
      </c>
    </row>
    <row r="218" spans="1:8" x14ac:dyDescent="0.25">
      <c r="A218" s="2">
        <f t="shared" si="7"/>
        <v>211</v>
      </c>
      <c r="B218" s="2" t="s">
        <v>1407</v>
      </c>
      <c r="C218" s="2" t="s">
        <v>1418</v>
      </c>
      <c r="D218" s="2" t="s">
        <v>1643</v>
      </c>
      <c r="E218" s="2" t="s">
        <v>725</v>
      </c>
      <c r="F218" s="2">
        <f>VLOOKUP(E218,SPSS!H:J,2,FALSE)</f>
        <v>4</v>
      </c>
      <c r="G218" s="2">
        <f>VLOOKUP(E218,SPSS!H:J,3,FALSE)</f>
        <v>25</v>
      </c>
      <c r="H218" s="2">
        <f t="shared" si="6"/>
        <v>29</v>
      </c>
    </row>
    <row r="219" spans="1:8" x14ac:dyDescent="0.25">
      <c r="A219" s="2">
        <f t="shared" si="7"/>
        <v>211</v>
      </c>
      <c r="B219" s="2" t="s">
        <v>1407</v>
      </c>
      <c r="C219" s="2" t="s">
        <v>1418</v>
      </c>
      <c r="D219" s="2" t="s">
        <v>1644</v>
      </c>
      <c r="E219" s="2" t="s">
        <v>744</v>
      </c>
      <c r="F219" s="2">
        <f>VLOOKUP(E219,SPSS!H:J,2,FALSE)</f>
        <v>4</v>
      </c>
      <c r="G219" s="2">
        <f>VLOOKUP(E219,SPSS!H:J,3,FALSE)</f>
        <v>25</v>
      </c>
      <c r="H219" s="2">
        <f t="shared" si="6"/>
        <v>29</v>
      </c>
    </row>
    <row r="220" spans="1:8" x14ac:dyDescent="0.25">
      <c r="A220" s="2">
        <f t="shared" si="7"/>
        <v>211</v>
      </c>
      <c r="B220" s="2" t="s">
        <v>1404</v>
      </c>
      <c r="C220" s="2" t="s">
        <v>1419</v>
      </c>
      <c r="D220" s="2" t="s">
        <v>1645</v>
      </c>
      <c r="E220" s="2" t="s">
        <v>807</v>
      </c>
      <c r="F220" s="2">
        <f>VLOOKUP(E220,SPSS!H:J,2,FALSE)</f>
        <v>2</v>
      </c>
      <c r="G220" s="2">
        <f>VLOOKUP(E220,SPSS!H:J,3,FALSE)</f>
        <v>27</v>
      </c>
      <c r="H220" s="2">
        <f t="shared" si="6"/>
        <v>29</v>
      </c>
    </row>
    <row r="221" spans="1:8" x14ac:dyDescent="0.25">
      <c r="A221" s="2">
        <f t="shared" si="7"/>
        <v>211</v>
      </c>
      <c r="B221" s="2" t="s">
        <v>1404</v>
      </c>
      <c r="C221" s="2" t="s">
        <v>1409</v>
      </c>
      <c r="D221" s="2" t="s">
        <v>1646</v>
      </c>
      <c r="E221" s="2" t="s">
        <v>858</v>
      </c>
      <c r="F221" s="2">
        <f>VLOOKUP(E221,SPSS!H:J,2,FALSE)</f>
        <v>3</v>
      </c>
      <c r="G221" s="2">
        <f>VLOOKUP(E221,SPSS!H:J,3,FALSE)</f>
        <v>26</v>
      </c>
      <c r="H221" s="2">
        <f t="shared" si="6"/>
        <v>29</v>
      </c>
    </row>
    <row r="222" spans="1:8" x14ac:dyDescent="0.25">
      <c r="A222" s="2">
        <f t="shared" si="7"/>
        <v>221</v>
      </c>
      <c r="B222" s="2" t="s">
        <v>1405</v>
      </c>
      <c r="C222" s="2" t="s">
        <v>1416</v>
      </c>
      <c r="D222" s="2" t="s">
        <v>1647</v>
      </c>
      <c r="E222" s="2" t="s">
        <v>482</v>
      </c>
      <c r="F222" s="2">
        <f>VLOOKUP(E222,SPSS!H:J,2,FALSE)</f>
        <v>2</v>
      </c>
      <c r="G222" s="2">
        <f>VLOOKUP(E222,SPSS!H:J,3,FALSE)</f>
        <v>26</v>
      </c>
      <c r="H222" s="2">
        <f t="shared" si="6"/>
        <v>28</v>
      </c>
    </row>
    <row r="223" spans="1:8" x14ac:dyDescent="0.25">
      <c r="A223" s="2">
        <f t="shared" si="7"/>
        <v>221</v>
      </c>
      <c r="B223" s="2" t="s">
        <v>1405</v>
      </c>
      <c r="C223" s="2" t="s">
        <v>1416</v>
      </c>
      <c r="D223" s="2" t="s">
        <v>1648</v>
      </c>
      <c r="E223" s="2" t="s">
        <v>492</v>
      </c>
      <c r="F223" s="2">
        <f>VLOOKUP(E223,SPSS!H:J,2,FALSE)</f>
        <v>2</v>
      </c>
      <c r="G223" s="2">
        <f>VLOOKUP(E223,SPSS!H:J,3,FALSE)</f>
        <v>26</v>
      </c>
      <c r="H223" s="2">
        <f t="shared" si="6"/>
        <v>28</v>
      </c>
    </row>
    <row r="224" spans="1:8" x14ac:dyDescent="0.25">
      <c r="A224" s="2">
        <f t="shared" si="7"/>
        <v>221</v>
      </c>
      <c r="B224" s="2" t="s">
        <v>1405</v>
      </c>
      <c r="C224" s="2" t="s">
        <v>1410</v>
      </c>
      <c r="D224" s="2" t="s">
        <v>1649</v>
      </c>
      <c r="E224" s="2" t="s">
        <v>536</v>
      </c>
      <c r="F224" s="2">
        <f>VLOOKUP(E224,SPSS!H:J,2,FALSE)</f>
        <v>1</v>
      </c>
      <c r="G224" s="2">
        <f>VLOOKUP(E224,SPSS!H:J,3,FALSE)</f>
        <v>27</v>
      </c>
      <c r="H224" s="2">
        <f t="shared" si="6"/>
        <v>28</v>
      </c>
    </row>
    <row r="225" spans="1:8" x14ac:dyDescent="0.25">
      <c r="A225" s="2">
        <f t="shared" si="7"/>
        <v>221</v>
      </c>
      <c r="B225" s="2" t="s">
        <v>1405</v>
      </c>
      <c r="C225" s="2" t="s">
        <v>1421</v>
      </c>
      <c r="D225" s="2" t="s">
        <v>1650</v>
      </c>
      <c r="E225" s="2" t="s">
        <v>548</v>
      </c>
      <c r="F225" s="2">
        <f>VLOOKUP(E225,SPSS!H:J,2,FALSE)</f>
        <v>2</v>
      </c>
      <c r="G225" s="2">
        <f>VLOOKUP(E225,SPSS!H:J,3,FALSE)</f>
        <v>26</v>
      </c>
      <c r="H225" s="2">
        <f t="shared" si="6"/>
        <v>28</v>
      </c>
    </row>
    <row r="226" spans="1:8" x14ac:dyDescent="0.25">
      <c r="A226" s="2">
        <f t="shared" si="7"/>
        <v>221</v>
      </c>
      <c r="B226" s="2" t="s">
        <v>1405</v>
      </c>
      <c r="C226" s="2" t="s">
        <v>1421</v>
      </c>
      <c r="D226" s="2" t="s">
        <v>1651</v>
      </c>
      <c r="E226" s="2" t="s">
        <v>556</v>
      </c>
      <c r="F226" s="2">
        <f>VLOOKUP(E226,SPSS!H:J,2,FALSE)</f>
        <v>2</v>
      </c>
      <c r="G226" s="2">
        <f>VLOOKUP(E226,SPSS!H:J,3,FALSE)</f>
        <v>26</v>
      </c>
      <c r="H226" s="2">
        <f t="shared" si="6"/>
        <v>28</v>
      </c>
    </row>
    <row r="227" spans="1:8" x14ac:dyDescent="0.25">
      <c r="A227" s="2">
        <f t="shared" si="7"/>
        <v>221</v>
      </c>
      <c r="B227" s="2" t="s">
        <v>1408</v>
      </c>
      <c r="C227" s="2" t="s">
        <v>1422</v>
      </c>
      <c r="D227" s="2" t="s">
        <v>1652</v>
      </c>
      <c r="E227" s="2" t="s">
        <v>586</v>
      </c>
      <c r="F227" s="2">
        <f>VLOOKUP(E227,SPSS!H:J,2,FALSE)</f>
        <v>1</v>
      </c>
      <c r="G227" s="2">
        <f>VLOOKUP(E227,SPSS!H:J,3,FALSE)</f>
        <v>27</v>
      </c>
      <c r="H227" s="2">
        <f t="shared" si="6"/>
        <v>28</v>
      </c>
    </row>
    <row r="228" spans="1:8" x14ac:dyDescent="0.25">
      <c r="A228" s="2">
        <f t="shared" si="7"/>
        <v>221</v>
      </c>
      <c r="B228" s="2" t="s">
        <v>1408</v>
      </c>
      <c r="C228" s="2" t="s">
        <v>1415</v>
      </c>
      <c r="D228" s="2" t="s">
        <v>1653</v>
      </c>
      <c r="E228" s="2" t="s">
        <v>629</v>
      </c>
      <c r="F228" s="2">
        <f>VLOOKUP(E228,SPSS!H:J,2,FALSE)</f>
        <v>4</v>
      </c>
      <c r="G228" s="2">
        <f>VLOOKUP(E228,SPSS!H:J,3,FALSE)</f>
        <v>24</v>
      </c>
      <c r="H228" s="2">
        <f t="shared" si="6"/>
        <v>28</v>
      </c>
    </row>
    <row r="229" spans="1:8" x14ac:dyDescent="0.25">
      <c r="A229" s="2">
        <f t="shared" si="7"/>
        <v>221</v>
      </c>
      <c r="B229" s="2" t="s">
        <v>1406</v>
      </c>
      <c r="C229" s="2" t="s">
        <v>1411</v>
      </c>
      <c r="D229" s="2" t="s">
        <v>1654</v>
      </c>
      <c r="E229" s="2" t="s">
        <v>672</v>
      </c>
      <c r="F229" s="2">
        <f>VLOOKUP(E229,SPSS!H:J,2,FALSE)</f>
        <v>3</v>
      </c>
      <c r="G229" s="2">
        <f>VLOOKUP(E229,SPSS!H:J,3,FALSE)</f>
        <v>25</v>
      </c>
      <c r="H229" s="2">
        <f t="shared" si="6"/>
        <v>28</v>
      </c>
    </row>
    <row r="230" spans="1:8" x14ac:dyDescent="0.25">
      <c r="A230" s="2">
        <f t="shared" si="7"/>
        <v>221</v>
      </c>
      <c r="B230" s="2" t="s">
        <v>1407</v>
      </c>
      <c r="C230" s="2" t="s">
        <v>1418</v>
      </c>
      <c r="D230" s="2" t="s">
        <v>1655</v>
      </c>
      <c r="E230" s="2" t="s">
        <v>729</v>
      </c>
      <c r="F230" s="2">
        <f>VLOOKUP(E230,SPSS!H:J,2,FALSE)</f>
        <v>0</v>
      </c>
      <c r="G230" s="2">
        <f>VLOOKUP(E230,SPSS!H:J,3,FALSE)</f>
        <v>28</v>
      </c>
      <c r="H230" s="2">
        <f t="shared" si="6"/>
        <v>28</v>
      </c>
    </row>
    <row r="231" spans="1:8" x14ac:dyDescent="0.25">
      <c r="A231" s="2">
        <f t="shared" si="7"/>
        <v>221</v>
      </c>
      <c r="B231" s="2" t="s">
        <v>1407</v>
      </c>
      <c r="C231" s="2" t="s">
        <v>1418</v>
      </c>
      <c r="D231" s="2" t="s">
        <v>1656</v>
      </c>
      <c r="E231" s="2" t="s">
        <v>730</v>
      </c>
      <c r="F231" s="2">
        <f>VLOOKUP(E231,SPSS!H:J,2,FALSE)</f>
        <v>6</v>
      </c>
      <c r="G231" s="2">
        <f>VLOOKUP(E231,SPSS!H:J,3,FALSE)</f>
        <v>22</v>
      </c>
      <c r="H231" s="2">
        <f t="shared" si="6"/>
        <v>28</v>
      </c>
    </row>
    <row r="232" spans="1:8" x14ac:dyDescent="0.25">
      <c r="A232" s="2">
        <f t="shared" si="7"/>
        <v>221</v>
      </c>
      <c r="B232" s="2" t="s">
        <v>1407</v>
      </c>
      <c r="C232" s="2" t="s">
        <v>1418</v>
      </c>
      <c r="D232" s="2" t="s">
        <v>1657</v>
      </c>
      <c r="E232" s="2" t="s">
        <v>737</v>
      </c>
      <c r="F232" s="2">
        <f>VLOOKUP(E232,SPSS!H:J,2,FALSE)</f>
        <v>3</v>
      </c>
      <c r="G232" s="2">
        <f>VLOOKUP(E232,SPSS!H:J,3,FALSE)</f>
        <v>25</v>
      </c>
      <c r="H232" s="2">
        <f t="shared" si="6"/>
        <v>28</v>
      </c>
    </row>
    <row r="233" spans="1:8" x14ac:dyDescent="0.25">
      <c r="A233" s="2">
        <f t="shared" si="7"/>
        <v>221</v>
      </c>
      <c r="B233" s="2" t="s">
        <v>1404</v>
      </c>
      <c r="C233" s="2" t="s">
        <v>1423</v>
      </c>
      <c r="D233" s="2" t="s">
        <v>1658</v>
      </c>
      <c r="E233" s="2" t="s">
        <v>788</v>
      </c>
      <c r="F233" s="2">
        <f>VLOOKUP(E233,SPSS!H:J,2,FALSE)</f>
        <v>0</v>
      </c>
      <c r="G233" s="2">
        <f>VLOOKUP(E233,SPSS!H:J,3,FALSE)</f>
        <v>28</v>
      </c>
      <c r="H233" s="2">
        <f t="shared" si="6"/>
        <v>28</v>
      </c>
    </row>
    <row r="234" spans="1:8" x14ac:dyDescent="0.25">
      <c r="A234" s="2">
        <f t="shared" si="7"/>
        <v>221</v>
      </c>
      <c r="B234" s="2" t="s">
        <v>1404</v>
      </c>
      <c r="C234" s="2" t="s">
        <v>1423</v>
      </c>
      <c r="D234" s="2" t="s">
        <v>1659</v>
      </c>
      <c r="E234" s="2" t="s">
        <v>796</v>
      </c>
      <c r="F234" s="2">
        <f>VLOOKUP(E234,SPSS!H:J,2,FALSE)</f>
        <v>0</v>
      </c>
      <c r="G234" s="2">
        <f>VLOOKUP(E234,SPSS!H:J,3,FALSE)</f>
        <v>28</v>
      </c>
      <c r="H234" s="2">
        <f t="shared" si="6"/>
        <v>28</v>
      </c>
    </row>
    <row r="235" spans="1:8" x14ac:dyDescent="0.25">
      <c r="A235" s="2">
        <f t="shared" si="7"/>
        <v>221</v>
      </c>
      <c r="B235" s="2" t="s">
        <v>1404</v>
      </c>
      <c r="C235" s="2" t="s">
        <v>1412</v>
      </c>
      <c r="D235" s="2" t="s">
        <v>1660</v>
      </c>
      <c r="E235" s="2" t="s">
        <v>827</v>
      </c>
      <c r="F235" s="2">
        <f>VLOOKUP(E235,SPSS!H:J,2,FALSE)</f>
        <v>4</v>
      </c>
      <c r="G235" s="2">
        <f>VLOOKUP(E235,SPSS!H:J,3,FALSE)</f>
        <v>24</v>
      </c>
      <c r="H235" s="2">
        <f t="shared" si="6"/>
        <v>28</v>
      </c>
    </row>
    <row r="236" spans="1:8" x14ac:dyDescent="0.25">
      <c r="A236" s="2">
        <f t="shared" si="7"/>
        <v>221</v>
      </c>
      <c r="B236" s="2" t="s">
        <v>1404</v>
      </c>
      <c r="C236" s="2" t="s">
        <v>1412</v>
      </c>
      <c r="D236" s="2" t="s">
        <v>1661</v>
      </c>
      <c r="E236" s="2" t="s">
        <v>832</v>
      </c>
      <c r="F236" s="2">
        <f>VLOOKUP(E236,SPSS!H:J,2,FALSE)</f>
        <v>1</v>
      </c>
      <c r="G236" s="2">
        <f>VLOOKUP(E236,SPSS!H:J,3,FALSE)</f>
        <v>27</v>
      </c>
      <c r="H236" s="2">
        <f t="shared" si="6"/>
        <v>28</v>
      </c>
    </row>
    <row r="237" spans="1:8" x14ac:dyDescent="0.25">
      <c r="A237" s="2">
        <f t="shared" si="7"/>
        <v>221</v>
      </c>
      <c r="B237" s="2" t="s">
        <v>1404</v>
      </c>
      <c r="C237" s="2" t="s">
        <v>1409</v>
      </c>
      <c r="D237" s="2" t="s">
        <v>1662</v>
      </c>
      <c r="E237" s="2" t="s">
        <v>884</v>
      </c>
      <c r="F237" s="2">
        <f>VLOOKUP(E237,SPSS!H:J,2,FALSE)</f>
        <v>0</v>
      </c>
      <c r="G237" s="2">
        <f>VLOOKUP(E237,SPSS!H:J,3,FALSE)</f>
        <v>28</v>
      </c>
      <c r="H237" s="2">
        <f t="shared" si="6"/>
        <v>28</v>
      </c>
    </row>
    <row r="238" spans="1:8" x14ac:dyDescent="0.25">
      <c r="A238" s="2">
        <f t="shared" si="7"/>
        <v>221</v>
      </c>
      <c r="B238" s="2" t="s">
        <v>1407</v>
      </c>
      <c r="C238" s="2" t="s">
        <v>1420</v>
      </c>
      <c r="D238" s="2" t="s">
        <v>1663</v>
      </c>
      <c r="E238" s="2" t="s">
        <v>909</v>
      </c>
      <c r="F238" s="2">
        <f>VLOOKUP(E238,SPSS!H:J,2,FALSE)</f>
        <v>2</v>
      </c>
      <c r="G238" s="2">
        <f>VLOOKUP(E238,SPSS!H:J,3,FALSE)</f>
        <v>26</v>
      </c>
      <c r="H238" s="2">
        <f t="shared" si="6"/>
        <v>28</v>
      </c>
    </row>
    <row r="239" spans="1:8" x14ac:dyDescent="0.25">
      <c r="A239" s="2">
        <f t="shared" si="7"/>
        <v>238</v>
      </c>
      <c r="B239" s="2" t="s">
        <v>1405</v>
      </c>
      <c r="C239" s="2" t="s">
        <v>1416</v>
      </c>
      <c r="D239" s="2" t="s">
        <v>1664</v>
      </c>
      <c r="E239" s="2" t="s">
        <v>481</v>
      </c>
      <c r="F239" s="2">
        <f>VLOOKUP(E239,SPSS!H:J,2,FALSE)</f>
        <v>2</v>
      </c>
      <c r="G239" s="2">
        <f>VLOOKUP(E239,SPSS!H:J,3,FALSE)</f>
        <v>25</v>
      </c>
      <c r="H239" s="2">
        <f t="shared" si="6"/>
        <v>27</v>
      </c>
    </row>
    <row r="240" spans="1:8" x14ac:dyDescent="0.25">
      <c r="A240" s="2">
        <f t="shared" si="7"/>
        <v>238</v>
      </c>
      <c r="B240" s="2" t="s">
        <v>1405</v>
      </c>
      <c r="C240" s="2" t="s">
        <v>1426</v>
      </c>
      <c r="D240" s="2" t="s">
        <v>1665</v>
      </c>
      <c r="E240" s="2" t="s">
        <v>502</v>
      </c>
      <c r="F240" s="2">
        <f>VLOOKUP(E240,SPSS!H:J,2,FALSE)</f>
        <v>3</v>
      </c>
      <c r="G240" s="2">
        <f>VLOOKUP(E240,SPSS!H:J,3,FALSE)</f>
        <v>24</v>
      </c>
      <c r="H240" s="2">
        <f t="shared" si="6"/>
        <v>27</v>
      </c>
    </row>
    <row r="241" spans="1:8" x14ac:dyDescent="0.25">
      <c r="A241" s="2">
        <f t="shared" si="7"/>
        <v>238</v>
      </c>
      <c r="B241" s="2" t="s">
        <v>1405</v>
      </c>
      <c r="C241" s="2" t="s">
        <v>1426</v>
      </c>
      <c r="D241" s="2" t="s">
        <v>1666</v>
      </c>
      <c r="E241" s="2" t="s">
        <v>508</v>
      </c>
      <c r="F241" s="2">
        <f>VLOOKUP(E241,SPSS!H:J,2,FALSE)</f>
        <v>1</v>
      </c>
      <c r="G241" s="2">
        <f>VLOOKUP(E241,SPSS!H:J,3,FALSE)</f>
        <v>26</v>
      </c>
      <c r="H241" s="2">
        <f t="shared" si="6"/>
        <v>27</v>
      </c>
    </row>
    <row r="242" spans="1:8" x14ac:dyDescent="0.25">
      <c r="A242" s="2">
        <f t="shared" si="7"/>
        <v>238</v>
      </c>
      <c r="B242" s="2" t="s">
        <v>1405</v>
      </c>
      <c r="C242" s="2" t="s">
        <v>1410</v>
      </c>
      <c r="D242" s="2" t="s">
        <v>1667</v>
      </c>
      <c r="E242" s="2" t="s">
        <v>513</v>
      </c>
      <c r="F242" s="2">
        <f>VLOOKUP(E242,SPSS!H:J,2,FALSE)</f>
        <v>2</v>
      </c>
      <c r="G242" s="2">
        <f>VLOOKUP(E242,SPSS!H:J,3,FALSE)</f>
        <v>25</v>
      </c>
      <c r="H242" s="2">
        <f t="shared" si="6"/>
        <v>27</v>
      </c>
    </row>
    <row r="243" spans="1:8" x14ac:dyDescent="0.25">
      <c r="A243" s="2">
        <f t="shared" si="7"/>
        <v>238</v>
      </c>
      <c r="B243" s="2" t="s">
        <v>1405</v>
      </c>
      <c r="C243" s="2" t="s">
        <v>1410</v>
      </c>
      <c r="D243" s="2" t="s">
        <v>1668</v>
      </c>
      <c r="E243" s="2" t="s">
        <v>538</v>
      </c>
      <c r="F243" s="2">
        <f>VLOOKUP(E243,SPSS!H:J,2,FALSE)</f>
        <v>4</v>
      </c>
      <c r="G243" s="2">
        <f>VLOOKUP(E243,SPSS!H:J,3,FALSE)</f>
        <v>23</v>
      </c>
      <c r="H243" s="2">
        <f t="shared" si="6"/>
        <v>27</v>
      </c>
    </row>
    <row r="244" spans="1:8" x14ac:dyDescent="0.25">
      <c r="A244" s="2">
        <f t="shared" si="7"/>
        <v>238</v>
      </c>
      <c r="B244" s="2" t="s">
        <v>1405</v>
      </c>
      <c r="C244" s="2" t="s">
        <v>1410</v>
      </c>
      <c r="D244" s="2" t="s">
        <v>1669</v>
      </c>
      <c r="E244" s="2" t="s">
        <v>540</v>
      </c>
      <c r="F244" s="2">
        <f>VLOOKUP(E244,SPSS!H:J,2,FALSE)</f>
        <v>1</v>
      </c>
      <c r="G244" s="2">
        <f>VLOOKUP(E244,SPSS!H:J,3,FALSE)</f>
        <v>26</v>
      </c>
      <c r="H244" s="2">
        <f t="shared" si="6"/>
        <v>27</v>
      </c>
    </row>
    <row r="245" spans="1:8" x14ac:dyDescent="0.25">
      <c r="A245" s="2">
        <f t="shared" si="7"/>
        <v>238</v>
      </c>
      <c r="B245" s="2" t="s">
        <v>1407</v>
      </c>
      <c r="C245" s="2" t="s">
        <v>1413</v>
      </c>
      <c r="D245" s="2" t="s">
        <v>1670</v>
      </c>
      <c r="E245" s="2" t="s">
        <v>779</v>
      </c>
      <c r="F245" s="2">
        <f>VLOOKUP(E245,SPSS!H:J,2,FALSE)</f>
        <v>2</v>
      </c>
      <c r="G245" s="2">
        <f>VLOOKUP(E245,SPSS!H:J,3,FALSE)</f>
        <v>25</v>
      </c>
      <c r="H245" s="2">
        <f t="shared" si="6"/>
        <v>27</v>
      </c>
    </row>
    <row r="246" spans="1:8" x14ac:dyDescent="0.25">
      <c r="A246" s="2">
        <f t="shared" si="7"/>
        <v>238</v>
      </c>
      <c r="B246" s="2" t="s">
        <v>1404</v>
      </c>
      <c r="C246" s="2" t="s">
        <v>1423</v>
      </c>
      <c r="D246" s="2" t="s">
        <v>1671</v>
      </c>
      <c r="E246" s="2" t="s">
        <v>787</v>
      </c>
      <c r="F246" s="2">
        <f>VLOOKUP(E246,SPSS!H:J,2,FALSE)</f>
        <v>4</v>
      </c>
      <c r="G246" s="2">
        <f>VLOOKUP(E246,SPSS!H:J,3,FALSE)</f>
        <v>23</v>
      </c>
      <c r="H246" s="2">
        <f t="shared" si="6"/>
        <v>27</v>
      </c>
    </row>
    <row r="247" spans="1:8" x14ac:dyDescent="0.25">
      <c r="A247" s="2">
        <f t="shared" si="7"/>
        <v>238</v>
      </c>
      <c r="B247" s="2" t="s">
        <v>1404</v>
      </c>
      <c r="C247" s="2" t="s">
        <v>1423</v>
      </c>
      <c r="D247" s="2" t="s">
        <v>1672</v>
      </c>
      <c r="E247" s="2" t="s">
        <v>802</v>
      </c>
      <c r="F247" s="2">
        <f>VLOOKUP(E247,SPSS!H:J,2,FALSE)</f>
        <v>2</v>
      </c>
      <c r="G247" s="2">
        <f>VLOOKUP(E247,SPSS!H:J,3,FALSE)</f>
        <v>25</v>
      </c>
      <c r="H247" s="2">
        <f t="shared" ref="H247:H310" si="8">SUM(F247:G247)</f>
        <v>27</v>
      </c>
    </row>
    <row r="248" spans="1:8" x14ac:dyDescent="0.25">
      <c r="A248" s="2">
        <f t="shared" si="7"/>
        <v>238</v>
      </c>
      <c r="B248" s="2" t="s">
        <v>1404</v>
      </c>
      <c r="C248" s="2" t="s">
        <v>1419</v>
      </c>
      <c r="D248" s="2" t="s">
        <v>1673</v>
      </c>
      <c r="E248" s="2" t="s">
        <v>803</v>
      </c>
      <c r="F248" s="2">
        <f>VLOOKUP(E248,SPSS!H:J,2,FALSE)</f>
        <v>3</v>
      </c>
      <c r="G248" s="2">
        <f>VLOOKUP(E248,SPSS!H:J,3,FALSE)</f>
        <v>24</v>
      </c>
      <c r="H248" s="2">
        <f t="shared" si="8"/>
        <v>27</v>
      </c>
    </row>
    <row r="249" spans="1:8" x14ac:dyDescent="0.25">
      <c r="A249" s="2">
        <f t="shared" si="7"/>
        <v>238</v>
      </c>
      <c r="B249" s="2" t="s">
        <v>1404</v>
      </c>
      <c r="C249" s="2" t="s">
        <v>1412</v>
      </c>
      <c r="D249" s="2" t="s">
        <v>1674</v>
      </c>
      <c r="E249" s="2" t="s">
        <v>837</v>
      </c>
      <c r="F249" s="2">
        <f>VLOOKUP(E249,SPSS!H:J,2,FALSE)</f>
        <v>4</v>
      </c>
      <c r="G249" s="2">
        <f>VLOOKUP(E249,SPSS!H:J,3,FALSE)</f>
        <v>23</v>
      </c>
      <c r="H249" s="2">
        <f t="shared" si="8"/>
        <v>27</v>
      </c>
    </row>
    <row r="250" spans="1:8" x14ac:dyDescent="0.25">
      <c r="A250" s="2">
        <f t="shared" si="7"/>
        <v>238</v>
      </c>
      <c r="B250" s="2" t="s">
        <v>1404</v>
      </c>
      <c r="C250" s="2" t="s">
        <v>1409</v>
      </c>
      <c r="D250" s="2" t="s">
        <v>1675</v>
      </c>
      <c r="E250" s="2" t="s">
        <v>861</v>
      </c>
      <c r="F250" s="2">
        <f>VLOOKUP(E250,SPSS!H:J,2,FALSE)</f>
        <v>1</v>
      </c>
      <c r="G250" s="2">
        <f>VLOOKUP(E250,SPSS!H:J,3,FALSE)</f>
        <v>26</v>
      </c>
      <c r="H250" s="2">
        <f t="shared" si="8"/>
        <v>27</v>
      </c>
    </row>
    <row r="251" spans="1:8" x14ac:dyDescent="0.25">
      <c r="A251" s="2">
        <f t="shared" si="7"/>
        <v>250</v>
      </c>
      <c r="B251" s="2" t="s">
        <v>1405</v>
      </c>
      <c r="C251" s="2" t="s">
        <v>1416</v>
      </c>
      <c r="D251" s="2" t="s">
        <v>1676</v>
      </c>
      <c r="E251" s="2" t="s">
        <v>486</v>
      </c>
      <c r="F251" s="2">
        <f>VLOOKUP(E251,SPSS!H:J,2,FALSE)</f>
        <v>1</v>
      </c>
      <c r="G251" s="2">
        <f>VLOOKUP(E251,SPSS!H:J,3,FALSE)</f>
        <v>25</v>
      </c>
      <c r="H251" s="2">
        <f t="shared" si="8"/>
        <v>26</v>
      </c>
    </row>
    <row r="252" spans="1:8" x14ac:dyDescent="0.25">
      <c r="A252" s="2">
        <f t="shared" si="7"/>
        <v>250</v>
      </c>
      <c r="B252" s="2" t="s">
        <v>1405</v>
      </c>
      <c r="C252" s="2" t="s">
        <v>1426</v>
      </c>
      <c r="D252" s="2" t="s">
        <v>1677</v>
      </c>
      <c r="E252" s="2" t="s">
        <v>497</v>
      </c>
      <c r="F252" s="2">
        <f>VLOOKUP(E252,SPSS!H:J,2,FALSE)</f>
        <v>2</v>
      </c>
      <c r="G252" s="2">
        <f>VLOOKUP(E252,SPSS!H:J,3,FALSE)</f>
        <v>24</v>
      </c>
      <c r="H252" s="2">
        <f t="shared" si="8"/>
        <v>26</v>
      </c>
    </row>
    <row r="253" spans="1:8" x14ac:dyDescent="0.25">
      <c r="A253" s="2">
        <f t="shared" si="7"/>
        <v>250</v>
      </c>
      <c r="B253" s="2" t="s">
        <v>1405</v>
      </c>
      <c r="C253" s="2" t="s">
        <v>1410</v>
      </c>
      <c r="D253" s="2" t="s">
        <v>1678</v>
      </c>
      <c r="E253" s="2" t="s">
        <v>523</v>
      </c>
      <c r="F253" s="2">
        <f>VLOOKUP(E253,SPSS!H:J,2,FALSE)</f>
        <v>0</v>
      </c>
      <c r="G253" s="2">
        <f>VLOOKUP(E253,SPSS!H:J,3,FALSE)</f>
        <v>26</v>
      </c>
      <c r="H253" s="2">
        <f t="shared" si="8"/>
        <v>26</v>
      </c>
    </row>
    <row r="254" spans="1:8" x14ac:dyDescent="0.25">
      <c r="A254" s="2">
        <f t="shared" si="7"/>
        <v>250</v>
      </c>
      <c r="B254" s="2" t="s">
        <v>1408</v>
      </c>
      <c r="C254" s="2" t="s">
        <v>1422</v>
      </c>
      <c r="D254" s="2" t="s">
        <v>1679</v>
      </c>
      <c r="E254" s="2" t="s">
        <v>594</v>
      </c>
      <c r="F254" s="2">
        <f>VLOOKUP(E254,SPSS!H:J,2,FALSE)</f>
        <v>4</v>
      </c>
      <c r="G254" s="2">
        <f>VLOOKUP(E254,SPSS!H:J,3,FALSE)</f>
        <v>22</v>
      </c>
      <c r="H254" s="2">
        <f t="shared" si="8"/>
        <v>26</v>
      </c>
    </row>
    <row r="255" spans="1:8" x14ac:dyDescent="0.25">
      <c r="A255" s="2">
        <f t="shared" si="7"/>
        <v>250</v>
      </c>
      <c r="B255" s="2" t="s">
        <v>1408</v>
      </c>
      <c r="C255" s="2" t="s">
        <v>1422</v>
      </c>
      <c r="D255" s="2" t="s">
        <v>1680</v>
      </c>
      <c r="E255" s="2" t="s">
        <v>605</v>
      </c>
      <c r="F255" s="2">
        <f>VLOOKUP(E255,SPSS!H:J,2,FALSE)</f>
        <v>2</v>
      </c>
      <c r="G255" s="2">
        <f>VLOOKUP(E255,SPSS!H:J,3,FALSE)</f>
        <v>24</v>
      </c>
      <c r="H255" s="2">
        <f t="shared" si="8"/>
        <v>26</v>
      </c>
    </row>
    <row r="256" spans="1:8" x14ac:dyDescent="0.25">
      <c r="A256" s="2">
        <f t="shared" si="7"/>
        <v>250</v>
      </c>
      <c r="B256" s="2" t="s">
        <v>1406</v>
      </c>
      <c r="C256" s="2" t="s">
        <v>1417</v>
      </c>
      <c r="D256" s="2" t="s">
        <v>1681</v>
      </c>
      <c r="E256" s="2" t="s">
        <v>635</v>
      </c>
      <c r="F256" s="2">
        <f>VLOOKUP(E256,SPSS!H:J,2,FALSE)</f>
        <v>1</v>
      </c>
      <c r="G256" s="2">
        <f>VLOOKUP(E256,SPSS!H:J,3,FALSE)</f>
        <v>25</v>
      </c>
      <c r="H256" s="2">
        <f t="shared" si="8"/>
        <v>26</v>
      </c>
    </row>
    <row r="257" spans="1:8" x14ac:dyDescent="0.25">
      <c r="A257" s="2">
        <f t="shared" si="7"/>
        <v>250</v>
      </c>
      <c r="B257" s="2" t="s">
        <v>1406</v>
      </c>
      <c r="C257" s="2" t="s">
        <v>1417</v>
      </c>
      <c r="D257" s="2" t="s">
        <v>1682</v>
      </c>
      <c r="E257" s="2" t="s">
        <v>646</v>
      </c>
      <c r="F257" s="2">
        <f>VLOOKUP(E257,SPSS!H:J,2,FALSE)</f>
        <v>2</v>
      </c>
      <c r="G257" s="2">
        <f>VLOOKUP(E257,SPSS!H:J,3,FALSE)</f>
        <v>24</v>
      </c>
      <c r="H257" s="2">
        <f t="shared" si="8"/>
        <v>26</v>
      </c>
    </row>
    <row r="258" spans="1:8" x14ac:dyDescent="0.25">
      <c r="A258" s="2">
        <f t="shared" si="7"/>
        <v>250</v>
      </c>
      <c r="B258" s="2" t="s">
        <v>1406</v>
      </c>
      <c r="C258" s="2" t="s">
        <v>1411</v>
      </c>
      <c r="D258" s="2" t="s">
        <v>1683</v>
      </c>
      <c r="E258" s="2" t="s">
        <v>658</v>
      </c>
      <c r="F258" s="2">
        <f>VLOOKUP(E258,SPSS!H:J,2,FALSE)</f>
        <v>1</v>
      </c>
      <c r="G258" s="2">
        <f>VLOOKUP(E258,SPSS!H:J,3,FALSE)</f>
        <v>25</v>
      </c>
      <c r="H258" s="2">
        <f t="shared" si="8"/>
        <v>26</v>
      </c>
    </row>
    <row r="259" spans="1:8" x14ac:dyDescent="0.25">
      <c r="A259" s="2">
        <f t="shared" ref="A259:A322" si="9">RANK(H259,H:H,0)-1</f>
        <v>250</v>
      </c>
      <c r="B259" s="2" t="s">
        <v>1406</v>
      </c>
      <c r="C259" s="2" t="s">
        <v>1411</v>
      </c>
      <c r="D259" s="2" t="s">
        <v>1684</v>
      </c>
      <c r="E259" s="2" t="s">
        <v>679</v>
      </c>
      <c r="F259" s="2">
        <f>VLOOKUP(E259,SPSS!H:J,2,FALSE)</f>
        <v>1</v>
      </c>
      <c r="G259" s="2">
        <f>VLOOKUP(E259,SPSS!H:J,3,FALSE)</f>
        <v>25</v>
      </c>
      <c r="H259" s="2">
        <f t="shared" si="8"/>
        <v>26</v>
      </c>
    </row>
    <row r="260" spans="1:8" x14ac:dyDescent="0.25">
      <c r="A260" s="2">
        <f t="shared" si="9"/>
        <v>250</v>
      </c>
      <c r="B260" s="2" t="s">
        <v>1406</v>
      </c>
      <c r="C260" s="2" t="s">
        <v>1411</v>
      </c>
      <c r="D260" s="2" t="s">
        <v>1685</v>
      </c>
      <c r="E260" s="2" t="s">
        <v>684</v>
      </c>
      <c r="F260" s="2">
        <f>VLOOKUP(E260,SPSS!H:J,2,FALSE)</f>
        <v>4</v>
      </c>
      <c r="G260" s="2">
        <f>VLOOKUP(E260,SPSS!H:J,3,FALSE)</f>
        <v>22</v>
      </c>
      <c r="H260" s="2">
        <f t="shared" si="8"/>
        <v>26</v>
      </c>
    </row>
    <row r="261" spans="1:8" x14ac:dyDescent="0.25">
      <c r="A261" s="2">
        <f t="shared" si="9"/>
        <v>250</v>
      </c>
      <c r="B261" s="2" t="s">
        <v>1407</v>
      </c>
      <c r="C261" s="2" t="s">
        <v>1414</v>
      </c>
      <c r="D261" s="2" t="s">
        <v>1686</v>
      </c>
      <c r="E261" s="2" t="s">
        <v>714</v>
      </c>
      <c r="F261" s="2">
        <f>VLOOKUP(E261,SPSS!H:J,2,FALSE)</f>
        <v>1</v>
      </c>
      <c r="G261" s="2">
        <f>VLOOKUP(E261,SPSS!H:J,3,FALSE)</f>
        <v>25</v>
      </c>
      <c r="H261" s="2">
        <f t="shared" si="8"/>
        <v>26</v>
      </c>
    </row>
    <row r="262" spans="1:8" x14ac:dyDescent="0.25">
      <c r="A262" s="2">
        <f t="shared" si="9"/>
        <v>250</v>
      </c>
      <c r="B262" s="2" t="s">
        <v>1407</v>
      </c>
      <c r="C262" s="2" t="s">
        <v>1418</v>
      </c>
      <c r="D262" s="2" t="s">
        <v>1687</v>
      </c>
      <c r="E262" s="2" t="s">
        <v>719</v>
      </c>
      <c r="F262" s="2">
        <f>VLOOKUP(E262,SPSS!H:J,2,FALSE)</f>
        <v>2</v>
      </c>
      <c r="G262" s="2">
        <f>VLOOKUP(E262,SPSS!H:J,3,FALSE)</f>
        <v>24</v>
      </c>
      <c r="H262" s="2">
        <f t="shared" si="8"/>
        <v>26</v>
      </c>
    </row>
    <row r="263" spans="1:8" x14ac:dyDescent="0.25">
      <c r="A263" s="2">
        <f t="shared" si="9"/>
        <v>250</v>
      </c>
      <c r="B263" s="2" t="s">
        <v>1407</v>
      </c>
      <c r="C263" s="2" t="s">
        <v>1418</v>
      </c>
      <c r="D263" s="2" t="s">
        <v>1688</v>
      </c>
      <c r="E263" s="2" t="s">
        <v>727</v>
      </c>
      <c r="F263" s="2">
        <f>VLOOKUP(E263,SPSS!H:J,2,FALSE)</f>
        <v>1</v>
      </c>
      <c r="G263" s="2">
        <f>VLOOKUP(E263,SPSS!H:J,3,FALSE)</f>
        <v>25</v>
      </c>
      <c r="H263" s="2">
        <f t="shared" si="8"/>
        <v>26</v>
      </c>
    </row>
    <row r="264" spans="1:8" x14ac:dyDescent="0.25">
      <c r="A264" s="2">
        <f t="shared" si="9"/>
        <v>250</v>
      </c>
      <c r="B264" s="2" t="s">
        <v>1407</v>
      </c>
      <c r="C264" s="2" t="s">
        <v>1413</v>
      </c>
      <c r="D264" s="2" t="s">
        <v>1689</v>
      </c>
      <c r="E264" s="2" t="s">
        <v>746</v>
      </c>
      <c r="F264" s="2">
        <f>VLOOKUP(E264,SPSS!H:J,2,FALSE)</f>
        <v>1</v>
      </c>
      <c r="G264" s="2">
        <f>VLOOKUP(E264,SPSS!H:J,3,FALSE)</f>
        <v>25</v>
      </c>
      <c r="H264" s="2">
        <f t="shared" si="8"/>
        <v>26</v>
      </c>
    </row>
    <row r="265" spans="1:8" x14ac:dyDescent="0.25">
      <c r="A265" s="2">
        <f t="shared" si="9"/>
        <v>250</v>
      </c>
      <c r="B265" s="2" t="s">
        <v>1404</v>
      </c>
      <c r="C265" s="2" t="s">
        <v>1423</v>
      </c>
      <c r="D265" s="2" t="s">
        <v>1690</v>
      </c>
      <c r="E265" s="2" t="s">
        <v>789</v>
      </c>
      <c r="F265" s="2">
        <f>VLOOKUP(E265,SPSS!H:J,2,FALSE)</f>
        <v>1</v>
      </c>
      <c r="G265" s="2">
        <f>VLOOKUP(E265,SPSS!H:J,3,FALSE)</f>
        <v>25</v>
      </c>
      <c r="H265" s="2">
        <f t="shared" si="8"/>
        <v>26</v>
      </c>
    </row>
    <row r="266" spans="1:8" x14ac:dyDescent="0.25">
      <c r="A266" s="2">
        <f t="shared" si="9"/>
        <v>250</v>
      </c>
      <c r="B266" s="2" t="s">
        <v>1404</v>
      </c>
      <c r="C266" s="2" t="s">
        <v>1423</v>
      </c>
      <c r="D266" s="2" t="s">
        <v>1691</v>
      </c>
      <c r="E266" s="2" t="s">
        <v>792</v>
      </c>
      <c r="F266" s="2">
        <f>VLOOKUP(E266,SPSS!H:J,2,FALSE)</f>
        <v>3</v>
      </c>
      <c r="G266" s="2">
        <f>VLOOKUP(E266,SPSS!H:J,3,FALSE)</f>
        <v>23</v>
      </c>
      <c r="H266" s="2">
        <f t="shared" si="8"/>
        <v>26</v>
      </c>
    </row>
    <row r="267" spans="1:8" x14ac:dyDescent="0.25">
      <c r="A267" s="2">
        <f t="shared" si="9"/>
        <v>250</v>
      </c>
      <c r="B267" s="2" t="s">
        <v>1404</v>
      </c>
      <c r="C267" s="2" t="s">
        <v>1412</v>
      </c>
      <c r="D267" s="2" t="s">
        <v>1692</v>
      </c>
      <c r="E267" s="2" t="s">
        <v>822</v>
      </c>
      <c r="F267" s="2">
        <f>VLOOKUP(E267,SPSS!H:J,2,FALSE)</f>
        <v>2</v>
      </c>
      <c r="G267" s="2">
        <f>VLOOKUP(E267,SPSS!H:J,3,FALSE)</f>
        <v>24</v>
      </c>
      <c r="H267" s="2">
        <f t="shared" si="8"/>
        <v>26</v>
      </c>
    </row>
    <row r="268" spans="1:8" x14ac:dyDescent="0.25">
      <c r="A268" s="2">
        <f t="shared" si="9"/>
        <v>250</v>
      </c>
      <c r="B268" s="2" t="s">
        <v>1404</v>
      </c>
      <c r="C268" s="2" t="s">
        <v>1409</v>
      </c>
      <c r="D268" s="2" t="s">
        <v>1693</v>
      </c>
      <c r="E268" s="2" t="s">
        <v>891</v>
      </c>
      <c r="F268" s="2">
        <f>VLOOKUP(E268,SPSS!H:J,2,FALSE)</f>
        <v>2</v>
      </c>
      <c r="G268" s="2">
        <f>VLOOKUP(E268,SPSS!H:J,3,FALSE)</f>
        <v>24</v>
      </c>
      <c r="H268" s="2">
        <f t="shared" si="8"/>
        <v>26</v>
      </c>
    </row>
    <row r="269" spans="1:8" x14ac:dyDescent="0.25">
      <c r="A269" s="2">
        <f t="shared" si="9"/>
        <v>268</v>
      </c>
      <c r="B269" s="2" t="s">
        <v>1405</v>
      </c>
      <c r="C269" s="2" t="s">
        <v>1416</v>
      </c>
      <c r="D269" s="2" t="s">
        <v>1694</v>
      </c>
      <c r="E269" s="2" t="s">
        <v>490</v>
      </c>
      <c r="F269" s="2">
        <f>VLOOKUP(E269,SPSS!H:J,2,FALSE)</f>
        <v>1</v>
      </c>
      <c r="G269" s="2">
        <f>VLOOKUP(E269,SPSS!H:J,3,FALSE)</f>
        <v>24</v>
      </c>
      <c r="H269" s="2">
        <f t="shared" si="8"/>
        <v>25</v>
      </c>
    </row>
    <row r="270" spans="1:8" x14ac:dyDescent="0.25">
      <c r="A270" s="2">
        <f t="shared" si="9"/>
        <v>268</v>
      </c>
      <c r="B270" s="2" t="s">
        <v>1405</v>
      </c>
      <c r="C270" s="2" t="s">
        <v>1410</v>
      </c>
      <c r="D270" s="2" t="s">
        <v>1695</v>
      </c>
      <c r="E270" s="2" t="s">
        <v>517</v>
      </c>
      <c r="F270" s="2">
        <f>VLOOKUP(E270,SPSS!H:J,2,FALSE)</f>
        <v>3</v>
      </c>
      <c r="G270" s="2">
        <f>VLOOKUP(E270,SPSS!H:J,3,FALSE)</f>
        <v>22</v>
      </c>
      <c r="H270" s="2">
        <f t="shared" si="8"/>
        <v>25</v>
      </c>
    </row>
    <row r="271" spans="1:8" x14ac:dyDescent="0.25">
      <c r="A271" s="2">
        <f t="shared" si="9"/>
        <v>268</v>
      </c>
      <c r="B271" s="2" t="s">
        <v>1406</v>
      </c>
      <c r="C271" s="2" t="s">
        <v>1417</v>
      </c>
      <c r="D271" s="2" t="s">
        <v>1696</v>
      </c>
      <c r="E271" s="2" t="s">
        <v>633</v>
      </c>
      <c r="F271" s="2">
        <f>VLOOKUP(E271,SPSS!H:J,2,FALSE)</f>
        <v>1</v>
      </c>
      <c r="G271" s="2">
        <f>VLOOKUP(E271,SPSS!H:J,3,FALSE)</f>
        <v>24</v>
      </c>
      <c r="H271" s="2">
        <f t="shared" si="8"/>
        <v>25</v>
      </c>
    </row>
    <row r="272" spans="1:8" x14ac:dyDescent="0.25">
      <c r="A272" s="2">
        <f t="shared" si="9"/>
        <v>268</v>
      </c>
      <c r="B272" s="2" t="s">
        <v>1406</v>
      </c>
      <c r="C272" s="2" t="s">
        <v>1411</v>
      </c>
      <c r="D272" s="2" t="s">
        <v>1697</v>
      </c>
      <c r="E272" s="2" t="s">
        <v>656</v>
      </c>
      <c r="F272" s="2">
        <f>VLOOKUP(E272,SPSS!H:J,2,FALSE)</f>
        <v>6</v>
      </c>
      <c r="G272" s="2">
        <f>VLOOKUP(E272,SPSS!H:J,3,FALSE)</f>
        <v>19</v>
      </c>
      <c r="H272" s="2">
        <f t="shared" si="8"/>
        <v>25</v>
      </c>
    </row>
    <row r="273" spans="1:8" x14ac:dyDescent="0.25">
      <c r="A273" s="2">
        <f t="shared" si="9"/>
        <v>268</v>
      </c>
      <c r="B273" s="2" t="s">
        <v>1406</v>
      </c>
      <c r="C273" s="2" t="s">
        <v>1411</v>
      </c>
      <c r="D273" s="2" t="s">
        <v>1698</v>
      </c>
      <c r="E273" s="2" t="s">
        <v>664</v>
      </c>
      <c r="F273" s="2">
        <f>VLOOKUP(E273,SPSS!H:J,2,FALSE)</f>
        <v>0</v>
      </c>
      <c r="G273" s="2">
        <f>VLOOKUP(E273,SPSS!H:J,3,FALSE)</f>
        <v>25</v>
      </c>
      <c r="H273" s="2">
        <f t="shared" si="8"/>
        <v>25</v>
      </c>
    </row>
    <row r="274" spans="1:8" x14ac:dyDescent="0.25">
      <c r="A274" s="2">
        <f t="shared" si="9"/>
        <v>268</v>
      </c>
      <c r="B274" s="2" t="s">
        <v>1407</v>
      </c>
      <c r="C274" s="2" t="s">
        <v>1414</v>
      </c>
      <c r="D274" s="2" t="s">
        <v>1699</v>
      </c>
      <c r="E274" s="2" t="s">
        <v>702</v>
      </c>
      <c r="F274" s="2">
        <f>VLOOKUP(E274,SPSS!H:J,2,FALSE)</f>
        <v>0</v>
      </c>
      <c r="G274" s="2">
        <f>VLOOKUP(E274,SPSS!H:J,3,FALSE)</f>
        <v>25</v>
      </c>
      <c r="H274" s="2">
        <f t="shared" si="8"/>
        <v>25</v>
      </c>
    </row>
    <row r="275" spans="1:8" x14ac:dyDescent="0.25">
      <c r="A275" s="2">
        <f t="shared" si="9"/>
        <v>268</v>
      </c>
      <c r="B275" s="2" t="s">
        <v>1404</v>
      </c>
      <c r="C275" s="2" t="s">
        <v>1423</v>
      </c>
      <c r="D275" s="2" t="s">
        <v>1700</v>
      </c>
      <c r="E275" s="2" t="s">
        <v>786</v>
      </c>
      <c r="F275" s="2">
        <f>VLOOKUP(E275,SPSS!H:J,2,FALSE)</f>
        <v>2</v>
      </c>
      <c r="G275" s="2">
        <f>VLOOKUP(E275,SPSS!H:J,3,FALSE)</f>
        <v>23</v>
      </c>
      <c r="H275" s="2">
        <f t="shared" si="8"/>
        <v>25</v>
      </c>
    </row>
    <row r="276" spans="1:8" x14ac:dyDescent="0.25">
      <c r="A276" s="2">
        <f t="shared" si="9"/>
        <v>268</v>
      </c>
      <c r="B276" s="2" t="s">
        <v>1404</v>
      </c>
      <c r="C276" s="2" t="s">
        <v>1423</v>
      </c>
      <c r="D276" s="2" t="s">
        <v>1701</v>
      </c>
      <c r="E276" s="2" t="s">
        <v>794</v>
      </c>
      <c r="F276" s="2">
        <f>VLOOKUP(E276,SPSS!H:J,2,FALSE)</f>
        <v>2</v>
      </c>
      <c r="G276" s="2">
        <f>VLOOKUP(E276,SPSS!H:J,3,FALSE)</f>
        <v>23</v>
      </c>
      <c r="H276" s="2">
        <f t="shared" si="8"/>
        <v>25</v>
      </c>
    </row>
    <row r="277" spans="1:8" x14ac:dyDescent="0.25">
      <c r="A277" s="2">
        <f t="shared" si="9"/>
        <v>268</v>
      </c>
      <c r="B277" s="2" t="s">
        <v>1404</v>
      </c>
      <c r="C277" s="2" t="s">
        <v>1423</v>
      </c>
      <c r="D277" s="2" t="s">
        <v>1702</v>
      </c>
      <c r="E277" s="2" t="s">
        <v>797</v>
      </c>
      <c r="F277" s="2">
        <f>VLOOKUP(E277,SPSS!H:J,2,FALSE)</f>
        <v>1</v>
      </c>
      <c r="G277" s="2">
        <f>VLOOKUP(E277,SPSS!H:J,3,FALSE)</f>
        <v>24</v>
      </c>
      <c r="H277" s="2">
        <f t="shared" si="8"/>
        <v>25</v>
      </c>
    </row>
    <row r="278" spans="1:8" x14ac:dyDescent="0.25">
      <c r="A278" s="2">
        <f t="shared" si="9"/>
        <v>268</v>
      </c>
      <c r="B278" s="2" t="s">
        <v>1407</v>
      </c>
      <c r="C278" s="2" t="s">
        <v>1420</v>
      </c>
      <c r="D278" s="2" t="s">
        <v>1703</v>
      </c>
      <c r="E278" s="2" t="s">
        <v>905</v>
      </c>
      <c r="F278" s="2">
        <f>VLOOKUP(E278,SPSS!H:J,2,FALSE)</f>
        <v>2</v>
      </c>
      <c r="G278" s="2">
        <f>VLOOKUP(E278,SPSS!H:J,3,FALSE)</f>
        <v>23</v>
      </c>
      <c r="H278" s="2">
        <f t="shared" si="8"/>
        <v>25</v>
      </c>
    </row>
    <row r="279" spans="1:8" x14ac:dyDescent="0.25">
      <c r="A279" s="2">
        <f t="shared" si="9"/>
        <v>268</v>
      </c>
      <c r="B279" s="2" t="s">
        <v>1407</v>
      </c>
      <c r="C279" s="2" t="s">
        <v>1420</v>
      </c>
      <c r="D279" s="2" t="s">
        <v>1704</v>
      </c>
      <c r="E279" s="2" t="s">
        <v>921</v>
      </c>
      <c r="F279" s="2">
        <f>VLOOKUP(E279,SPSS!H:J,2,FALSE)</f>
        <v>5</v>
      </c>
      <c r="G279" s="2">
        <f>VLOOKUP(E279,SPSS!H:J,3,FALSE)</f>
        <v>20</v>
      </c>
      <c r="H279" s="2">
        <f t="shared" si="8"/>
        <v>25</v>
      </c>
    </row>
    <row r="280" spans="1:8" x14ac:dyDescent="0.25">
      <c r="A280" s="2">
        <f t="shared" si="9"/>
        <v>279</v>
      </c>
      <c r="B280" s="2" t="s">
        <v>1405</v>
      </c>
      <c r="C280" s="2" t="s">
        <v>1426</v>
      </c>
      <c r="D280" s="2" t="s">
        <v>1705</v>
      </c>
      <c r="E280" s="2" t="s">
        <v>504</v>
      </c>
      <c r="F280" s="2">
        <f>VLOOKUP(E280,SPSS!H:J,2,FALSE)</f>
        <v>2</v>
      </c>
      <c r="G280" s="2">
        <f>VLOOKUP(E280,SPSS!H:J,3,FALSE)</f>
        <v>22</v>
      </c>
      <c r="H280" s="2">
        <f t="shared" si="8"/>
        <v>24</v>
      </c>
    </row>
    <row r="281" spans="1:8" x14ac:dyDescent="0.25">
      <c r="A281" s="2">
        <f t="shared" si="9"/>
        <v>279</v>
      </c>
      <c r="B281" s="2" t="s">
        <v>1405</v>
      </c>
      <c r="C281" s="2" t="s">
        <v>1410</v>
      </c>
      <c r="D281" s="2" t="s">
        <v>1706</v>
      </c>
      <c r="E281" s="2" t="s">
        <v>531</v>
      </c>
      <c r="F281" s="2">
        <f>VLOOKUP(E281,SPSS!H:J,2,FALSE)</f>
        <v>0</v>
      </c>
      <c r="G281" s="2">
        <f>VLOOKUP(E281,SPSS!H:J,3,FALSE)</f>
        <v>24</v>
      </c>
      <c r="H281" s="2">
        <f t="shared" si="8"/>
        <v>24</v>
      </c>
    </row>
    <row r="282" spans="1:8" x14ac:dyDescent="0.25">
      <c r="A282" s="2">
        <f t="shared" si="9"/>
        <v>279</v>
      </c>
      <c r="B282" s="2" t="s">
        <v>1405</v>
      </c>
      <c r="C282" s="2" t="s">
        <v>1421</v>
      </c>
      <c r="D282" s="2" t="s">
        <v>1707</v>
      </c>
      <c r="E282" s="2" t="s">
        <v>557</v>
      </c>
      <c r="F282" s="2">
        <f>VLOOKUP(E282,SPSS!H:J,2,FALSE)</f>
        <v>2</v>
      </c>
      <c r="G282" s="2">
        <f>VLOOKUP(E282,SPSS!H:J,3,FALSE)</f>
        <v>22</v>
      </c>
      <c r="H282" s="2">
        <f t="shared" si="8"/>
        <v>24</v>
      </c>
    </row>
    <row r="283" spans="1:8" x14ac:dyDescent="0.25">
      <c r="A283" s="2">
        <f t="shared" si="9"/>
        <v>279</v>
      </c>
      <c r="B283" s="2" t="s">
        <v>1408</v>
      </c>
      <c r="C283" s="2" t="s">
        <v>1422</v>
      </c>
      <c r="D283" s="2" t="s">
        <v>1708</v>
      </c>
      <c r="E283" s="2" t="s">
        <v>598</v>
      </c>
      <c r="F283" s="2">
        <f>VLOOKUP(E283,SPSS!H:J,2,FALSE)</f>
        <v>3</v>
      </c>
      <c r="G283" s="2">
        <f>VLOOKUP(E283,SPSS!H:J,3,FALSE)</f>
        <v>21</v>
      </c>
      <c r="H283" s="2">
        <f t="shared" si="8"/>
        <v>24</v>
      </c>
    </row>
    <row r="284" spans="1:8" x14ac:dyDescent="0.25">
      <c r="A284" s="2">
        <f t="shared" si="9"/>
        <v>279</v>
      </c>
      <c r="B284" s="2" t="s">
        <v>1408</v>
      </c>
      <c r="C284" s="2" t="s">
        <v>1415</v>
      </c>
      <c r="D284" s="2" t="s">
        <v>1709</v>
      </c>
      <c r="E284" s="2" t="s">
        <v>610</v>
      </c>
      <c r="F284" s="2">
        <f>VLOOKUP(E284,SPSS!H:J,2,FALSE)</f>
        <v>0</v>
      </c>
      <c r="G284" s="2">
        <f>VLOOKUP(E284,SPSS!H:J,3,FALSE)</f>
        <v>24</v>
      </c>
      <c r="H284" s="2">
        <f t="shared" si="8"/>
        <v>24</v>
      </c>
    </row>
    <row r="285" spans="1:8" x14ac:dyDescent="0.25">
      <c r="A285" s="2">
        <f t="shared" si="9"/>
        <v>279</v>
      </c>
      <c r="B285" s="2" t="s">
        <v>1408</v>
      </c>
      <c r="C285" s="2" t="s">
        <v>1415</v>
      </c>
      <c r="D285" s="2" t="s">
        <v>1710</v>
      </c>
      <c r="E285" s="2" t="s">
        <v>622</v>
      </c>
      <c r="F285" s="2">
        <f>VLOOKUP(E285,SPSS!H:J,2,FALSE)</f>
        <v>2</v>
      </c>
      <c r="G285" s="2">
        <f>VLOOKUP(E285,SPSS!H:J,3,FALSE)</f>
        <v>22</v>
      </c>
      <c r="H285" s="2">
        <f t="shared" si="8"/>
        <v>24</v>
      </c>
    </row>
    <row r="286" spans="1:8" x14ac:dyDescent="0.25">
      <c r="A286" s="2">
        <f t="shared" si="9"/>
        <v>279</v>
      </c>
      <c r="B286" s="2" t="s">
        <v>1407</v>
      </c>
      <c r="C286" s="2" t="s">
        <v>1414</v>
      </c>
      <c r="D286" s="2" t="s">
        <v>1711</v>
      </c>
      <c r="E286" s="2" t="s">
        <v>696</v>
      </c>
      <c r="F286" s="2">
        <f>VLOOKUP(E286,SPSS!H:J,2,FALSE)</f>
        <v>2</v>
      </c>
      <c r="G286" s="2">
        <f>VLOOKUP(E286,SPSS!H:J,3,FALSE)</f>
        <v>22</v>
      </c>
      <c r="H286" s="2">
        <f t="shared" si="8"/>
        <v>24</v>
      </c>
    </row>
    <row r="287" spans="1:8" x14ac:dyDescent="0.25">
      <c r="A287" s="2">
        <f t="shared" si="9"/>
        <v>279</v>
      </c>
      <c r="B287" s="2" t="s">
        <v>1407</v>
      </c>
      <c r="C287" s="2" t="s">
        <v>1418</v>
      </c>
      <c r="D287" s="2" t="s">
        <v>1712</v>
      </c>
      <c r="E287" s="2" t="s">
        <v>738</v>
      </c>
      <c r="F287" s="2">
        <f>VLOOKUP(E287,SPSS!H:J,2,FALSE)</f>
        <v>3</v>
      </c>
      <c r="G287" s="2">
        <f>VLOOKUP(E287,SPSS!H:J,3,FALSE)</f>
        <v>21</v>
      </c>
      <c r="H287" s="2">
        <f t="shared" si="8"/>
        <v>24</v>
      </c>
    </row>
    <row r="288" spans="1:8" x14ac:dyDescent="0.25">
      <c r="A288" s="2">
        <f t="shared" si="9"/>
        <v>279</v>
      </c>
      <c r="B288" s="2" t="s">
        <v>1407</v>
      </c>
      <c r="C288" s="2" t="s">
        <v>1413</v>
      </c>
      <c r="D288" s="2" t="s">
        <v>1713</v>
      </c>
      <c r="E288" s="2" t="s">
        <v>763</v>
      </c>
      <c r="F288" s="2">
        <f>VLOOKUP(E288,SPSS!H:J,2,FALSE)</f>
        <v>3</v>
      </c>
      <c r="G288" s="2">
        <f>VLOOKUP(E288,SPSS!H:J,3,FALSE)</f>
        <v>21</v>
      </c>
      <c r="H288" s="2">
        <f t="shared" si="8"/>
        <v>24</v>
      </c>
    </row>
    <row r="289" spans="1:8" x14ac:dyDescent="0.25">
      <c r="A289" s="2">
        <f t="shared" si="9"/>
        <v>279</v>
      </c>
      <c r="B289" s="2" t="s">
        <v>1404</v>
      </c>
      <c r="C289" s="2" t="s">
        <v>1419</v>
      </c>
      <c r="D289" s="2" t="s">
        <v>1714</v>
      </c>
      <c r="E289" s="2" t="s">
        <v>806</v>
      </c>
      <c r="F289" s="2">
        <f>VLOOKUP(E289,SPSS!H:J,2,FALSE)</f>
        <v>2</v>
      </c>
      <c r="G289" s="2">
        <f>VLOOKUP(E289,SPSS!H:J,3,FALSE)</f>
        <v>22</v>
      </c>
      <c r="H289" s="2">
        <f t="shared" si="8"/>
        <v>24</v>
      </c>
    </row>
    <row r="290" spans="1:8" x14ac:dyDescent="0.25">
      <c r="A290" s="2">
        <f t="shared" si="9"/>
        <v>279</v>
      </c>
      <c r="B290" s="2" t="s">
        <v>1404</v>
      </c>
      <c r="C290" s="2" t="s">
        <v>1419</v>
      </c>
      <c r="D290" s="2" t="s">
        <v>1715</v>
      </c>
      <c r="E290" s="2" t="s">
        <v>813</v>
      </c>
      <c r="F290" s="2">
        <f>VLOOKUP(E290,SPSS!H:J,2,FALSE)</f>
        <v>3</v>
      </c>
      <c r="G290" s="2">
        <f>VLOOKUP(E290,SPSS!H:J,3,FALSE)</f>
        <v>21</v>
      </c>
      <c r="H290" s="2">
        <f t="shared" si="8"/>
        <v>24</v>
      </c>
    </row>
    <row r="291" spans="1:8" x14ac:dyDescent="0.25">
      <c r="A291" s="2">
        <f t="shared" si="9"/>
        <v>279</v>
      </c>
      <c r="B291" s="2" t="s">
        <v>1404</v>
      </c>
      <c r="C291" s="2" t="s">
        <v>1409</v>
      </c>
      <c r="D291" s="2" t="s">
        <v>1716</v>
      </c>
      <c r="E291" s="2" t="s">
        <v>863</v>
      </c>
      <c r="F291" s="2">
        <f>VLOOKUP(E291,SPSS!H:J,2,FALSE)</f>
        <v>2</v>
      </c>
      <c r="G291" s="2">
        <f>VLOOKUP(E291,SPSS!H:J,3,FALSE)</f>
        <v>22</v>
      </c>
      <c r="H291" s="2">
        <f t="shared" si="8"/>
        <v>24</v>
      </c>
    </row>
    <row r="292" spans="1:8" x14ac:dyDescent="0.25">
      <c r="A292" s="2">
        <f t="shared" si="9"/>
        <v>279</v>
      </c>
      <c r="B292" s="2" t="s">
        <v>1407</v>
      </c>
      <c r="C292" s="2" t="s">
        <v>1420</v>
      </c>
      <c r="D292" s="2" t="s">
        <v>1717</v>
      </c>
      <c r="E292" s="2" t="s">
        <v>899</v>
      </c>
      <c r="F292" s="2">
        <f>VLOOKUP(E292,SPSS!H:J,2,FALSE)</f>
        <v>1</v>
      </c>
      <c r="G292" s="2">
        <f>VLOOKUP(E292,SPSS!H:J,3,FALSE)</f>
        <v>23</v>
      </c>
      <c r="H292" s="2">
        <f t="shared" si="8"/>
        <v>24</v>
      </c>
    </row>
    <row r="293" spans="1:8" x14ac:dyDescent="0.25">
      <c r="A293" s="2">
        <f t="shared" si="9"/>
        <v>279</v>
      </c>
      <c r="B293" s="2" t="s">
        <v>1407</v>
      </c>
      <c r="C293" s="2" t="s">
        <v>1420</v>
      </c>
      <c r="D293" s="2" t="s">
        <v>1718</v>
      </c>
      <c r="E293" s="2" t="s">
        <v>910</v>
      </c>
      <c r="F293" s="2">
        <f>VLOOKUP(E293,SPSS!H:J,2,FALSE)</f>
        <v>0</v>
      </c>
      <c r="G293" s="2">
        <f>VLOOKUP(E293,SPSS!H:J,3,FALSE)</f>
        <v>24</v>
      </c>
      <c r="H293" s="2">
        <f t="shared" si="8"/>
        <v>24</v>
      </c>
    </row>
    <row r="294" spans="1:8" x14ac:dyDescent="0.25">
      <c r="A294" s="2">
        <f t="shared" si="9"/>
        <v>293</v>
      </c>
      <c r="B294" s="2" t="s">
        <v>1405</v>
      </c>
      <c r="C294" s="2" t="s">
        <v>1426</v>
      </c>
      <c r="D294" s="2" t="s">
        <v>1719</v>
      </c>
      <c r="E294" s="2" t="s">
        <v>496</v>
      </c>
      <c r="F294" s="2">
        <f>VLOOKUP(E294,SPSS!H:J,2,FALSE)</f>
        <v>1</v>
      </c>
      <c r="G294" s="2">
        <f>VLOOKUP(E294,SPSS!H:J,3,FALSE)</f>
        <v>22</v>
      </c>
      <c r="H294" s="2">
        <f t="shared" si="8"/>
        <v>23</v>
      </c>
    </row>
    <row r="295" spans="1:8" x14ac:dyDescent="0.25">
      <c r="A295" s="2">
        <f t="shared" si="9"/>
        <v>293</v>
      </c>
      <c r="B295" s="2" t="s">
        <v>1405</v>
      </c>
      <c r="C295" s="2" t="s">
        <v>1426</v>
      </c>
      <c r="D295" s="2" t="s">
        <v>1720</v>
      </c>
      <c r="E295" s="2" t="s">
        <v>499</v>
      </c>
      <c r="F295" s="2">
        <f>VLOOKUP(E295,SPSS!H:J,2,FALSE)</f>
        <v>2</v>
      </c>
      <c r="G295" s="2">
        <f>VLOOKUP(E295,SPSS!H:J,3,FALSE)</f>
        <v>21</v>
      </c>
      <c r="H295" s="2">
        <f t="shared" si="8"/>
        <v>23</v>
      </c>
    </row>
    <row r="296" spans="1:8" x14ac:dyDescent="0.25">
      <c r="A296" s="2">
        <f t="shared" si="9"/>
        <v>293</v>
      </c>
      <c r="B296" s="2" t="s">
        <v>1405</v>
      </c>
      <c r="C296" s="2" t="s">
        <v>1421</v>
      </c>
      <c r="D296" s="2" t="s">
        <v>1721</v>
      </c>
      <c r="E296" s="2" t="s">
        <v>552</v>
      </c>
      <c r="F296" s="2">
        <f>VLOOKUP(E296,SPSS!H:J,2,FALSE)</f>
        <v>1</v>
      </c>
      <c r="G296" s="2">
        <f>VLOOKUP(E296,SPSS!H:J,3,FALSE)</f>
        <v>22</v>
      </c>
      <c r="H296" s="2">
        <f t="shared" si="8"/>
        <v>23</v>
      </c>
    </row>
    <row r="297" spans="1:8" x14ac:dyDescent="0.25">
      <c r="A297" s="2">
        <f t="shared" si="9"/>
        <v>293</v>
      </c>
      <c r="B297" s="2" t="s">
        <v>1408</v>
      </c>
      <c r="C297" s="2" t="s">
        <v>1424</v>
      </c>
      <c r="D297" s="2" t="s">
        <v>1722</v>
      </c>
      <c r="E297" s="2" t="s">
        <v>570</v>
      </c>
      <c r="F297" s="2">
        <f>VLOOKUP(E297,SPSS!H:J,2,FALSE)</f>
        <v>1</v>
      </c>
      <c r="G297" s="2">
        <f>VLOOKUP(E297,SPSS!H:J,3,FALSE)</f>
        <v>22</v>
      </c>
      <c r="H297" s="2">
        <f t="shared" si="8"/>
        <v>23</v>
      </c>
    </row>
    <row r="298" spans="1:8" x14ac:dyDescent="0.25">
      <c r="A298" s="2">
        <f t="shared" si="9"/>
        <v>293</v>
      </c>
      <c r="B298" s="2" t="s">
        <v>1408</v>
      </c>
      <c r="C298" s="2" t="s">
        <v>1424</v>
      </c>
      <c r="D298" s="2" t="s">
        <v>1723</v>
      </c>
      <c r="E298" s="2" t="s">
        <v>576</v>
      </c>
      <c r="F298" s="2">
        <f>VLOOKUP(E298,SPSS!H:J,2,FALSE)</f>
        <v>1</v>
      </c>
      <c r="G298" s="2">
        <f>VLOOKUP(E298,SPSS!H:J,3,FALSE)</f>
        <v>22</v>
      </c>
      <c r="H298" s="2">
        <f t="shared" si="8"/>
        <v>23</v>
      </c>
    </row>
    <row r="299" spans="1:8" x14ac:dyDescent="0.25">
      <c r="A299" s="2">
        <f t="shared" si="9"/>
        <v>293</v>
      </c>
      <c r="B299" s="2" t="s">
        <v>1408</v>
      </c>
      <c r="C299" s="2" t="s">
        <v>1422</v>
      </c>
      <c r="D299" s="2" t="s">
        <v>1724</v>
      </c>
      <c r="E299" s="2" t="s">
        <v>583</v>
      </c>
      <c r="F299" s="2">
        <f>VLOOKUP(E299,SPSS!H:J,2,FALSE)</f>
        <v>0</v>
      </c>
      <c r="G299" s="2">
        <f>VLOOKUP(E299,SPSS!H:J,3,FALSE)</f>
        <v>23</v>
      </c>
      <c r="H299" s="2">
        <f t="shared" si="8"/>
        <v>23</v>
      </c>
    </row>
    <row r="300" spans="1:8" x14ac:dyDescent="0.25">
      <c r="A300" s="2">
        <f t="shared" si="9"/>
        <v>293</v>
      </c>
      <c r="B300" s="2" t="s">
        <v>1408</v>
      </c>
      <c r="C300" s="2" t="s">
        <v>1422</v>
      </c>
      <c r="D300" s="2" t="s">
        <v>1725</v>
      </c>
      <c r="E300" s="2" t="s">
        <v>602</v>
      </c>
      <c r="F300" s="2">
        <f>VLOOKUP(E300,SPSS!H:J,2,FALSE)</f>
        <v>1</v>
      </c>
      <c r="G300" s="2">
        <f>VLOOKUP(E300,SPSS!H:J,3,FALSE)</f>
        <v>22</v>
      </c>
      <c r="H300" s="2">
        <f t="shared" si="8"/>
        <v>23</v>
      </c>
    </row>
    <row r="301" spans="1:8" x14ac:dyDescent="0.25">
      <c r="A301" s="2">
        <f t="shared" si="9"/>
        <v>293</v>
      </c>
      <c r="B301" s="2" t="s">
        <v>1406</v>
      </c>
      <c r="C301" s="2" t="s">
        <v>1417</v>
      </c>
      <c r="D301" s="2" t="s">
        <v>1726</v>
      </c>
      <c r="E301" s="2" t="s">
        <v>631</v>
      </c>
      <c r="F301" s="2">
        <f>VLOOKUP(E301,SPSS!H:J,2,FALSE)</f>
        <v>1</v>
      </c>
      <c r="G301" s="2">
        <f>VLOOKUP(E301,SPSS!H:J,3,FALSE)</f>
        <v>22</v>
      </c>
      <c r="H301" s="2">
        <f t="shared" si="8"/>
        <v>23</v>
      </c>
    </row>
    <row r="302" spans="1:8" x14ac:dyDescent="0.25">
      <c r="A302" s="2">
        <f t="shared" si="9"/>
        <v>293</v>
      </c>
      <c r="B302" s="2" t="s">
        <v>1406</v>
      </c>
      <c r="C302" s="2" t="s">
        <v>1411</v>
      </c>
      <c r="D302" s="2" t="s">
        <v>1727</v>
      </c>
      <c r="E302" s="2" t="s">
        <v>667</v>
      </c>
      <c r="F302" s="2">
        <f>VLOOKUP(E302,SPSS!H:J,2,FALSE)</f>
        <v>2</v>
      </c>
      <c r="G302" s="2">
        <f>VLOOKUP(E302,SPSS!H:J,3,FALSE)</f>
        <v>21</v>
      </c>
      <c r="H302" s="2">
        <f t="shared" si="8"/>
        <v>23</v>
      </c>
    </row>
    <row r="303" spans="1:8" x14ac:dyDescent="0.25">
      <c r="A303" s="2">
        <f t="shared" si="9"/>
        <v>293</v>
      </c>
      <c r="B303" s="2" t="s">
        <v>1406</v>
      </c>
      <c r="C303" s="2" t="s">
        <v>1411</v>
      </c>
      <c r="D303" s="2" t="s">
        <v>1728</v>
      </c>
      <c r="E303" s="2" t="s">
        <v>694</v>
      </c>
      <c r="F303" s="2">
        <f>VLOOKUP(E303,SPSS!H:J,2,FALSE)</f>
        <v>4</v>
      </c>
      <c r="G303" s="2">
        <f>VLOOKUP(E303,SPSS!H:J,3,FALSE)</f>
        <v>19</v>
      </c>
      <c r="H303" s="2">
        <f t="shared" si="8"/>
        <v>23</v>
      </c>
    </row>
    <row r="304" spans="1:8" x14ac:dyDescent="0.25">
      <c r="A304" s="2">
        <f t="shared" si="9"/>
        <v>293</v>
      </c>
      <c r="B304" s="2" t="s">
        <v>1407</v>
      </c>
      <c r="C304" s="2" t="s">
        <v>1418</v>
      </c>
      <c r="D304" s="2" t="s">
        <v>1729</v>
      </c>
      <c r="E304" s="2" t="s">
        <v>717</v>
      </c>
      <c r="F304" s="2">
        <f>VLOOKUP(E304,SPSS!H:J,2,FALSE)</f>
        <v>2</v>
      </c>
      <c r="G304" s="2">
        <f>VLOOKUP(E304,SPSS!H:J,3,FALSE)</f>
        <v>21</v>
      </c>
      <c r="H304" s="2">
        <f t="shared" si="8"/>
        <v>23</v>
      </c>
    </row>
    <row r="305" spans="1:8" x14ac:dyDescent="0.25">
      <c r="A305" s="2">
        <f t="shared" si="9"/>
        <v>293</v>
      </c>
      <c r="B305" s="2" t="s">
        <v>1407</v>
      </c>
      <c r="C305" s="2" t="s">
        <v>1418</v>
      </c>
      <c r="D305" s="2" t="s">
        <v>1730</v>
      </c>
      <c r="E305" s="2" t="s">
        <v>736</v>
      </c>
      <c r="F305" s="2">
        <f>VLOOKUP(E305,SPSS!H:J,2,FALSE)</f>
        <v>2</v>
      </c>
      <c r="G305" s="2">
        <f>VLOOKUP(E305,SPSS!H:J,3,FALSE)</f>
        <v>21</v>
      </c>
      <c r="H305" s="2">
        <f t="shared" si="8"/>
        <v>23</v>
      </c>
    </row>
    <row r="306" spans="1:8" x14ac:dyDescent="0.25">
      <c r="A306" s="2">
        <f t="shared" si="9"/>
        <v>293</v>
      </c>
      <c r="B306" s="2" t="s">
        <v>1407</v>
      </c>
      <c r="C306" s="2" t="s">
        <v>1413</v>
      </c>
      <c r="D306" s="2" t="s">
        <v>1731</v>
      </c>
      <c r="E306" s="2" t="s">
        <v>753</v>
      </c>
      <c r="F306" s="2">
        <f>VLOOKUP(E306,SPSS!H:J,2,FALSE)</f>
        <v>3</v>
      </c>
      <c r="G306" s="2">
        <f>VLOOKUP(E306,SPSS!H:J,3,FALSE)</f>
        <v>20</v>
      </c>
      <c r="H306" s="2">
        <f t="shared" si="8"/>
        <v>23</v>
      </c>
    </row>
    <row r="307" spans="1:8" x14ac:dyDescent="0.25">
      <c r="A307" s="2">
        <f t="shared" si="9"/>
        <v>306</v>
      </c>
      <c r="B307" s="2" t="s">
        <v>1408</v>
      </c>
      <c r="C307" s="2" t="s">
        <v>1424</v>
      </c>
      <c r="D307" s="2" t="s">
        <v>1732</v>
      </c>
      <c r="E307" s="2" t="s">
        <v>562</v>
      </c>
      <c r="F307" s="2">
        <f>VLOOKUP(E307,SPSS!H:J,2,FALSE)</f>
        <v>3</v>
      </c>
      <c r="G307" s="2">
        <f>VLOOKUP(E307,SPSS!H:J,3,FALSE)</f>
        <v>19</v>
      </c>
      <c r="H307" s="2">
        <f t="shared" si="8"/>
        <v>22</v>
      </c>
    </row>
    <row r="308" spans="1:8" x14ac:dyDescent="0.25">
      <c r="A308" s="2">
        <f t="shared" si="9"/>
        <v>306</v>
      </c>
      <c r="B308" s="2" t="s">
        <v>1408</v>
      </c>
      <c r="C308" s="2" t="s">
        <v>1422</v>
      </c>
      <c r="D308" s="2" t="s">
        <v>1733</v>
      </c>
      <c r="E308" s="2" t="s">
        <v>584</v>
      </c>
      <c r="F308" s="2">
        <f>VLOOKUP(E308,SPSS!H:J,2,FALSE)</f>
        <v>1</v>
      </c>
      <c r="G308" s="2">
        <f>VLOOKUP(E308,SPSS!H:J,3,FALSE)</f>
        <v>21</v>
      </c>
      <c r="H308" s="2">
        <f t="shared" si="8"/>
        <v>22</v>
      </c>
    </row>
    <row r="309" spans="1:8" x14ac:dyDescent="0.25">
      <c r="A309" s="2">
        <f t="shared" si="9"/>
        <v>306</v>
      </c>
      <c r="B309" s="2" t="s">
        <v>1408</v>
      </c>
      <c r="C309" s="2" t="s">
        <v>1422</v>
      </c>
      <c r="D309" s="2" t="s">
        <v>1734</v>
      </c>
      <c r="E309" s="2" t="s">
        <v>603</v>
      </c>
      <c r="F309" s="2">
        <f>VLOOKUP(E309,SPSS!H:J,2,FALSE)</f>
        <v>5</v>
      </c>
      <c r="G309" s="2">
        <f>VLOOKUP(E309,SPSS!H:J,3,FALSE)</f>
        <v>17</v>
      </c>
      <c r="H309" s="2">
        <f t="shared" si="8"/>
        <v>22</v>
      </c>
    </row>
    <row r="310" spans="1:8" x14ac:dyDescent="0.25">
      <c r="A310" s="2">
        <f t="shared" si="9"/>
        <v>306</v>
      </c>
      <c r="B310" s="2" t="s">
        <v>1406</v>
      </c>
      <c r="C310" s="2" t="s">
        <v>1417</v>
      </c>
      <c r="D310" s="2" t="s">
        <v>1735</v>
      </c>
      <c r="E310" s="2" t="s">
        <v>639</v>
      </c>
      <c r="F310" s="2">
        <f>VLOOKUP(E310,SPSS!H:J,2,FALSE)</f>
        <v>3</v>
      </c>
      <c r="G310" s="2">
        <f>VLOOKUP(E310,SPSS!H:J,3,FALSE)</f>
        <v>19</v>
      </c>
      <c r="H310" s="2">
        <f t="shared" si="8"/>
        <v>22</v>
      </c>
    </row>
    <row r="311" spans="1:8" x14ac:dyDescent="0.25">
      <c r="A311" s="2">
        <f t="shared" si="9"/>
        <v>306</v>
      </c>
      <c r="B311" s="2" t="s">
        <v>1406</v>
      </c>
      <c r="C311" s="2" t="s">
        <v>1417</v>
      </c>
      <c r="D311" s="2" t="s">
        <v>1736</v>
      </c>
      <c r="E311" s="2" t="s">
        <v>653</v>
      </c>
      <c r="F311" s="2">
        <f>VLOOKUP(E311,SPSS!H:J,2,FALSE)</f>
        <v>0</v>
      </c>
      <c r="G311" s="2">
        <f>VLOOKUP(E311,SPSS!H:J,3,FALSE)</f>
        <v>22</v>
      </c>
      <c r="H311" s="2">
        <f t="shared" ref="H311:H374" si="10">SUM(F311:G311)</f>
        <v>22</v>
      </c>
    </row>
    <row r="312" spans="1:8" x14ac:dyDescent="0.25">
      <c r="A312" s="2">
        <f t="shared" si="9"/>
        <v>306</v>
      </c>
      <c r="B312" s="2" t="s">
        <v>1406</v>
      </c>
      <c r="C312" s="2" t="s">
        <v>1411</v>
      </c>
      <c r="D312" s="2" t="s">
        <v>1737</v>
      </c>
      <c r="E312" s="2" t="s">
        <v>677</v>
      </c>
      <c r="F312" s="2">
        <f>VLOOKUP(E312,SPSS!H:J,2,FALSE)</f>
        <v>2</v>
      </c>
      <c r="G312" s="2">
        <f>VLOOKUP(E312,SPSS!H:J,3,FALSE)</f>
        <v>20</v>
      </c>
      <c r="H312" s="2">
        <f t="shared" si="10"/>
        <v>22</v>
      </c>
    </row>
    <row r="313" spans="1:8" x14ac:dyDescent="0.25">
      <c r="A313" s="2">
        <f t="shared" si="9"/>
        <v>306</v>
      </c>
      <c r="B313" s="2" t="s">
        <v>1407</v>
      </c>
      <c r="C313" s="2" t="s">
        <v>1413</v>
      </c>
      <c r="D313" s="2" t="s">
        <v>1738</v>
      </c>
      <c r="E313" s="2" t="s">
        <v>762</v>
      </c>
      <c r="F313" s="2">
        <f>VLOOKUP(E313,SPSS!H:J,2,FALSE)</f>
        <v>1</v>
      </c>
      <c r="G313" s="2">
        <f>VLOOKUP(E313,SPSS!H:J,3,FALSE)</f>
        <v>21</v>
      </c>
      <c r="H313" s="2">
        <f t="shared" si="10"/>
        <v>22</v>
      </c>
    </row>
    <row r="314" spans="1:8" x14ac:dyDescent="0.25">
      <c r="A314" s="2">
        <f t="shared" si="9"/>
        <v>306</v>
      </c>
      <c r="B314" s="2" t="s">
        <v>1407</v>
      </c>
      <c r="C314" s="2" t="s">
        <v>1413</v>
      </c>
      <c r="D314" s="2" t="s">
        <v>1739</v>
      </c>
      <c r="E314" s="2" t="s">
        <v>769</v>
      </c>
      <c r="F314" s="2">
        <f>VLOOKUP(E314,SPSS!H:J,2,FALSE)</f>
        <v>0</v>
      </c>
      <c r="G314" s="2">
        <f>VLOOKUP(E314,SPSS!H:J,3,FALSE)</f>
        <v>22</v>
      </c>
      <c r="H314" s="2">
        <f t="shared" si="10"/>
        <v>22</v>
      </c>
    </row>
    <row r="315" spans="1:8" x14ac:dyDescent="0.25">
      <c r="A315" s="2">
        <f t="shared" si="9"/>
        <v>306</v>
      </c>
      <c r="B315" s="2" t="s">
        <v>1407</v>
      </c>
      <c r="C315" s="2" t="s">
        <v>1413</v>
      </c>
      <c r="D315" s="2" t="s">
        <v>1740</v>
      </c>
      <c r="E315" s="2" t="s">
        <v>783</v>
      </c>
      <c r="F315" s="2">
        <f>VLOOKUP(E315,SPSS!H:J,2,FALSE)</f>
        <v>3</v>
      </c>
      <c r="G315" s="2">
        <f>VLOOKUP(E315,SPSS!H:J,3,FALSE)</f>
        <v>19</v>
      </c>
      <c r="H315" s="2">
        <f t="shared" si="10"/>
        <v>22</v>
      </c>
    </row>
    <row r="316" spans="1:8" x14ac:dyDescent="0.25">
      <c r="A316" s="2">
        <f t="shared" si="9"/>
        <v>306</v>
      </c>
      <c r="B316" s="2" t="s">
        <v>1404</v>
      </c>
      <c r="C316" s="2" t="s">
        <v>1412</v>
      </c>
      <c r="D316" s="2" t="s">
        <v>1741</v>
      </c>
      <c r="E316" s="2" t="s">
        <v>843</v>
      </c>
      <c r="F316" s="2">
        <f>VLOOKUP(E316,SPSS!H:J,2,FALSE)</f>
        <v>1</v>
      </c>
      <c r="G316" s="2">
        <f>VLOOKUP(E316,SPSS!H:J,3,FALSE)</f>
        <v>21</v>
      </c>
      <c r="H316" s="2">
        <f t="shared" si="10"/>
        <v>22</v>
      </c>
    </row>
    <row r="317" spans="1:8" x14ac:dyDescent="0.25">
      <c r="A317" s="2">
        <f t="shared" si="9"/>
        <v>306</v>
      </c>
      <c r="B317" s="2" t="s">
        <v>1404</v>
      </c>
      <c r="C317" s="2" t="s">
        <v>1409</v>
      </c>
      <c r="D317" s="2" t="s">
        <v>1742</v>
      </c>
      <c r="E317" s="2" t="s">
        <v>865</v>
      </c>
      <c r="F317" s="2">
        <f>VLOOKUP(E317,SPSS!H:J,2,FALSE)</f>
        <v>0</v>
      </c>
      <c r="G317" s="2">
        <f>VLOOKUP(E317,SPSS!H:J,3,FALSE)</f>
        <v>22</v>
      </c>
      <c r="H317" s="2">
        <f t="shared" si="10"/>
        <v>22</v>
      </c>
    </row>
    <row r="318" spans="1:8" x14ac:dyDescent="0.25">
      <c r="A318" s="2">
        <f t="shared" si="9"/>
        <v>317</v>
      </c>
      <c r="B318" s="2" t="s">
        <v>1405</v>
      </c>
      <c r="C318" s="2" t="s">
        <v>1410</v>
      </c>
      <c r="D318" s="2" t="s">
        <v>1743</v>
      </c>
      <c r="E318" s="2" t="s">
        <v>543</v>
      </c>
      <c r="F318" s="2">
        <f>VLOOKUP(E318,SPSS!H:J,2,FALSE)</f>
        <v>1</v>
      </c>
      <c r="G318" s="2">
        <f>VLOOKUP(E318,SPSS!H:J,3,FALSE)</f>
        <v>20</v>
      </c>
      <c r="H318" s="2">
        <f t="shared" si="10"/>
        <v>21</v>
      </c>
    </row>
    <row r="319" spans="1:8" x14ac:dyDescent="0.25">
      <c r="A319" s="2">
        <f t="shared" si="9"/>
        <v>317</v>
      </c>
      <c r="B319" s="2" t="s">
        <v>1408</v>
      </c>
      <c r="C319" s="2" t="s">
        <v>1424</v>
      </c>
      <c r="D319" s="2" t="s">
        <v>1744</v>
      </c>
      <c r="E319" s="2" t="s">
        <v>575</v>
      </c>
      <c r="F319" s="2">
        <f>VLOOKUP(E319,SPSS!H:J,2,FALSE)</f>
        <v>0</v>
      </c>
      <c r="G319" s="2">
        <f>VLOOKUP(E319,SPSS!H:J,3,FALSE)</f>
        <v>21</v>
      </c>
      <c r="H319" s="2">
        <f t="shared" si="10"/>
        <v>21</v>
      </c>
    </row>
    <row r="320" spans="1:8" x14ac:dyDescent="0.25">
      <c r="A320" s="2">
        <f t="shared" si="9"/>
        <v>317</v>
      </c>
      <c r="B320" s="2" t="s">
        <v>1408</v>
      </c>
      <c r="C320" s="2" t="s">
        <v>1424</v>
      </c>
      <c r="D320" s="2" t="s">
        <v>1745</v>
      </c>
      <c r="E320" s="2" t="s">
        <v>577</v>
      </c>
      <c r="F320" s="2">
        <f>VLOOKUP(E320,SPSS!H:J,2,FALSE)</f>
        <v>3</v>
      </c>
      <c r="G320" s="2">
        <f>VLOOKUP(E320,SPSS!H:J,3,FALSE)</f>
        <v>18</v>
      </c>
      <c r="H320" s="2">
        <f t="shared" si="10"/>
        <v>21</v>
      </c>
    </row>
    <row r="321" spans="1:8" x14ac:dyDescent="0.25">
      <c r="A321" s="2">
        <f t="shared" si="9"/>
        <v>317</v>
      </c>
      <c r="B321" s="2" t="s">
        <v>1408</v>
      </c>
      <c r="C321" s="2" t="s">
        <v>1424</v>
      </c>
      <c r="D321" s="2" t="s">
        <v>1746</v>
      </c>
      <c r="E321" s="2" t="s">
        <v>580</v>
      </c>
      <c r="F321" s="2">
        <f>VLOOKUP(E321,SPSS!H:J,2,FALSE)</f>
        <v>3</v>
      </c>
      <c r="G321" s="2">
        <f>VLOOKUP(E321,SPSS!H:J,3,FALSE)</f>
        <v>18</v>
      </c>
      <c r="H321" s="2">
        <f t="shared" si="10"/>
        <v>21</v>
      </c>
    </row>
    <row r="322" spans="1:8" x14ac:dyDescent="0.25">
      <c r="A322" s="2">
        <f t="shared" si="9"/>
        <v>317</v>
      </c>
      <c r="B322" s="2" t="s">
        <v>1408</v>
      </c>
      <c r="C322" s="2" t="s">
        <v>1422</v>
      </c>
      <c r="D322" s="2" t="s">
        <v>1747</v>
      </c>
      <c r="E322" s="2" t="s">
        <v>588</v>
      </c>
      <c r="F322" s="2">
        <f>VLOOKUP(E322,SPSS!H:J,2,FALSE)</f>
        <v>4</v>
      </c>
      <c r="G322" s="2">
        <f>VLOOKUP(E322,SPSS!H:J,3,FALSE)</f>
        <v>17</v>
      </c>
      <c r="H322" s="2">
        <f t="shared" si="10"/>
        <v>21</v>
      </c>
    </row>
    <row r="323" spans="1:8" x14ac:dyDescent="0.25">
      <c r="A323" s="2">
        <f t="shared" ref="A323:A386" si="11">RANK(H323,H:H,0)-1</f>
        <v>317</v>
      </c>
      <c r="B323" s="2" t="s">
        <v>1406</v>
      </c>
      <c r="C323" s="2" t="s">
        <v>1417</v>
      </c>
      <c r="D323" s="2" t="s">
        <v>1748</v>
      </c>
      <c r="E323" s="2" t="s">
        <v>648</v>
      </c>
      <c r="F323" s="2">
        <f>VLOOKUP(E323,SPSS!H:J,2,FALSE)</f>
        <v>0</v>
      </c>
      <c r="G323" s="2">
        <f>VLOOKUP(E323,SPSS!H:J,3,FALSE)</f>
        <v>21</v>
      </c>
      <c r="H323" s="2">
        <f t="shared" si="10"/>
        <v>21</v>
      </c>
    </row>
    <row r="324" spans="1:8" x14ac:dyDescent="0.25">
      <c r="A324" s="2">
        <f t="shared" si="11"/>
        <v>317</v>
      </c>
      <c r="B324" s="2" t="s">
        <v>1406</v>
      </c>
      <c r="C324" s="2" t="s">
        <v>1411</v>
      </c>
      <c r="D324" s="2" t="s">
        <v>1749</v>
      </c>
      <c r="E324" s="2" t="s">
        <v>660</v>
      </c>
      <c r="F324" s="2">
        <f>VLOOKUP(E324,SPSS!H:J,2,FALSE)</f>
        <v>1</v>
      </c>
      <c r="G324" s="2">
        <f>VLOOKUP(E324,SPSS!H:J,3,FALSE)</f>
        <v>20</v>
      </c>
      <c r="H324" s="2">
        <f t="shared" si="10"/>
        <v>21</v>
      </c>
    </row>
    <row r="325" spans="1:8" x14ac:dyDescent="0.25">
      <c r="A325" s="2">
        <f t="shared" si="11"/>
        <v>317</v>
      </c>
      <c r="B325" s="2" t="s">
        <v>1407</v>
      </c>
      <c r="C325" s="2" t="s">
        <v>1413</v>
      </c>
      <c r="D325" s="2" t="s">
        <v>1750</v>
      </c>
      <c r="E325" s="2" t="s">
        <v>752</v>
      </c>
      <c r="F325" s="2">
        <f>VLOOKUP(E325,SPSS!H:J,2,FALSE)</f>
        <v>0</v>
      </c>
      <c r="G325" s="2">
        <f>VLOOKUP(E325,SPSS!H:J,3,FALSE)</f>
        <v>21</v>
      </c>
      <c r="H325" s="2">
        <f t="shared" si="10"/>
        <v>21</v>
      </c>
    </row>
    <row r="326" spans="1:8" x14ac:dyDescent="0.25">
      <c r="A326" s="2">
        <f t="shared" si="11"/>
        <v>317</v>
      </c>
      <c r="B326" s="2" t="s">
        <v>1407</v>
      </c>
      <c r="C326" s="2" t="s">
        <v>1413</v>
      </c>
      <c r="D326" s="2" t="s">
        <v>1751</v>
      </c>
      <c r="E326" s="2" t="s">
        <v>756</v>
      </c>
      <c r="F326" s="2">
        <f>VLOOKUP(E326,SPSS!H:J,2,FALSE)</f>
        <v>0</v>
      </c>
      <c r="G326" s="2">
        <f>VLOOKUP(E326,SPSS!H:J,3,FALSE)</f>
        <v>21</v>
      </c>
      <c r="H326" s="2">
        <f t="shared" si="10"/>
        <v>21</v>
      </c>
    </row>
    <row r="327" spans="1:8" x14ac:dyDescent="0.25">
      <c r="A327" s="2">
        <f t="shared" si="11"/>
        <v>317</v>
      </c>
      <c r="B327" s="2" t="s">
        <v>1407</v>
      </c>
      <c r="C327" s="2" t="s">
        <v>1413</v>
      </c>
      <c r="D327" s="2" t="s">
        <v>1752</v>
      </c>
      <c r="E327" s="2" t="s">
        <v>760</v>
      </c>
      <c r="F327" s="2">
        <f>VLOOKUP(E327,SPSS!H:J,2,FALSE)</f>
        <v>3</v>
      </c>
      <c r="G327" s="2">
        <f>VLOOKUP(E327,SPSS!H:J,3,FALSE)</f>
        <v>18</v>
      </c>
      <c r="H327" s="2">
        <f t="shared" si="10"/>
        <v>21</v>
      </c>
    </row>
    <row r="328" spans="1:8" x14ac:dyDescent="0.25">
      <c r="A328" s="2">
        <f t="shared" si="11"/>
        <v>317</v>
      </c>
      <c r="B328" s="2" t="s">
        <v>1407</v>
      </c>
      <c r="C328" s="2" t="s">
        <v>1413</v>
      </c>
      <c r="D328" s="2" t="s">
        <v>1753</v>
      </c>
      <c r="E328" s="2" t="s">
        <v>761</v>
      </c>
      <c r="F328" s="2">
        <f>VLOOKUP(E328,SPSS!H:J,2,FALSE)</f>
        <v>1</v>
      </c>
      <c r="G328" s="2">
        <f>VLOOKUP(E328,SPSS!H:J,3,FALSE)</f>
        <v>20</v>
      </c>
      <c r="H328" s="2">
        <f t="shared" si="10"/>
        <v>21</v>
      </c>
    </row>
    <row r="329" spans="1:8" x14ac:dyDescent="0.25">
      <c r="A329" s="2">
        <f t="shared" si="11"/>
        <v>317</v>
      </c>
      <c r="B329" s="2" t="s">
        <v>1407</v>
      </c>
      <c r="C329" s="2" t="s">
        <v>1413</v>
      </c>
      <c r="D329" s="2" t="s">
        <v>1754</v>
      </c>
      <c r="E329" s="2" t="s">
        <v>771</v>
      </c>
      <c r="F329" s="2">
        <f>VLOOKUP(E329,SPSS!H:J,2,FALSE)</f>
        <v>2</v>
      </c>
      <c r="G329" s="2">
        <f>VLOOKUP(E329,SPSS!H:J,3,FALSE)</f>
        <v>19</v>
      </c>
      <c r="H329" s="2">
        <f t="shared" si="10"/>
        <v>21</v>
      </c>
    </row>
    <row r="330" spans="1:8" x14ac:dyDescent="0.25">
      <c r="A330" s="2">
        <f t="shared" si="11"/>
        <v>317</v>
      </c>
      <c r="B330" s="2" t="s">
        <v>1404</v>
      </c>
      <c r="C330" s="2" t="s">
        <v>1423</v>
      </c>
      <c r="D330" s="2" t="s">
        <v>1755</v>
      </c>
      <c r="E330" s="2" t="s">
        <v>795</v>
      </c>
      <c r="F330" s="2">
        <f>VLOOKUP(E330,SPSS!H:J,2,FALSE)</f>
        <v>2</v>
      </c>
      <c r="G330" s="2">
        <f>VLOOKUP(E330,SPSS!H:J,3,FALSE)</f>
        <v>19</v>
      </c>
      <c r="H330" s="2">
        <f t="shared" si="10"/>
        <v>21</v>
      </c>
    </row>
    <row r="331" spans="1:8" x14ac:dyDescent="0.25">
      <c r="A331" s="2">
        <f t="shared" si="11"/>
        <v>317</v>
      </c>
      <c r="B331" s="2" t="s">
        <v>1404</v>
      </c>
      <c r="C331" s="2" t="s">
        <v>1409</v>
      </c>
      <c r="D331" s="2" t="s">
        <v>1756</v>
      </c>
      <c r="E331" s="2" t="s">
        <v>868</v>
      </c>
      <c r="F331" s="2">
        <f>VLOOKUP(E331,SPSS!H:J,2,FALSE)</f>
        <v>0</v>
      </c>
      <c r="G331" s="2">
        <f>VLOOKUP(E331,SPSS!H:J,3,FALSE)</f>
        <v>21</v>
      </c>
      <c r="H331" s="2">
        <f t="shared" si="10"/>
        <v>21</v>
      </c>
    </row>
    <row r="332" spans="1:8" x14ac:dyDescent="0.25">
      <c r="A332" s="2">
        <f t="shared" si="11"/>
        <v>317</v>
      </c>
      <c r="B332" s="2" t="s">
        <v>1407</v>
      </c>
      <c r="C332" s="2" t="s">
        <v>1420</v>
      </c>
      <c r="D332" s="2" t="s">
        <v>1757</v>
      </c>
      <c r="E332" s="2" t="s">
        <v>893</v>
      </c>
      <c r="F332" s="2">
        <f>VLOOKUP(E332,SPSS!H:J,2,FALSE)</f>
        <v>1</v>
      </c>
      <c r="G332" s="2">
        <f>VLOOKUP(E332,SPSS!H:J,3,FALSE)</f>
        <v>20</v>
      </c>
      <c r="H332" s="2">
        <f t="shared" si="10"/>
        <v>21</v>
      </c>
    </row>
    <row r="333" spans="1:8" x14ac:dyDescent="0.25">
      <c r="A333" s="2">
        <f t="shared" si="11"/>
        <v>317</v>
      </c>
      <c r="B333" s="2" t="s">
        <v>1407</v>
      </c>
      <c r="C333" s="2" t="s">
        <v>1420</v>
      </c>
      <c r="D333" s="2" t="s">
        <v>1758</v>
      </c>
      <c r="E333" s="2" t="s">
        <v>900</v>
      </c>
      <c r="F333" s="2">
        <f>VLOOKUP(E333,SPSS!H:J,2,FALSE)</f>
        <v>2</v>
      </c>
      <c r="G333" s="2">
        <f>VLOOKUP(E333,SPSS!H:J,3,FALSE)</f>
        <v>19</v>
      </c>
      <c r="H333" s="2">
        <f t="shared" si="10"/>
        <v>21</v>
      </c>
    </row>
    <row r="334" spans="1:8" x14ac:dyDescent="0.25">
      <c r="A334" s="2">
        <f t="shared" si="11"/>
        <v>317</v>
      </c>
      <c r="B334" s="2" t="s">
        <v>1407</v>
      </c>
      <c r="C334" s="2" t="s">
        <v>1425</v>
      </c>
      <c r="D334" s="2" t="s">
        <v>1759</v>
      </c>
      <c r="E334" s="2" t="s">
        <v>925</v>
      </c>
      <c r="F334" s="2">
        <f>VLOOKUP(E334,SPSS!H:J,2,FALSE)</f>
        <v>4</v>
      </c>
      <c r="G334" s="2">
        <f>VLOOKUP(E334,SPSS!H:J,3,FALSE)</f>
        <v>17</v>
      </c>
      <c r="H334" s="2">
        <f t="shared" si="10"/>
        <v>21</v>
      </c>
    </row>
    <row r="335" spans="1:8" x14ac:dyDescent="0.25">
      <c r="A335" s="2">
        <f t="shared" si="11"/>
        <v>334</v>
      </c>
      <c r="B335" s="2" t="s">
        <v>1405</v>
      </c>
      <c r="C335" s="2" t="s">
        <v>1426</v>
      </c>
      <c r="D335" s="2" t="s">
        <v>1760</v>
      </c>
      <c r="E335" s="2" t="s">
        <v>498</v>
      </c>
      <c r="F335" s="2">
        <f>VLOOKUP(E335,SPSS!H:J,2,FALSE)</f>
        <v>3</v>
      </c>
      <c r="G335" s="2">
        <f>VLOOKUP(E335,SPSS!H:J,3,FALSE)</f>
        <v>17</v>
      </c>
      <c r="H335" s="2">
        <f t="shared" si="10"/>
        <v>20</v>
      </c>
    </row>
    <row r="336" spans="1:8" x14ac:dyDescent="0.25">
      <c r="A336" s="2">
        <f t="shared" si="11"/>
        <v>334</v>
      </c>
      <c r="B336" s="2" t="s">
        <v>1405</v>
      </c>
      <c r="C336" s="2" t="s">
        <v>1426</v>
      </c>
      <c r="D336" s="2" t="s">
        <v>1761</v>
      </c>
      <c r="E336" s="2" t="s">
        <v>503</v>
      </c>
      <c r="F336" s="2">
        <f>VLOOKUP(E336,SPSS!H:J,2,FALSE)</f>
        <v>2</v>
      </c>
      <c r="G336" s="2">
        <f>VLOOKUP(E336,SPSS!H:J,3,FALSE)</f>
        <v>18</v>
      </c>
      <c r="H336" s="2">
        <f t="shared" si="10"/>
        <v>20</v>
      </c>
    </row>
    <row r="337" spans="1:8" x14ac:dyDescent="0.25">
      <c r="A337" s="2">
        <f t="shared" si="11"/>
        <v>334</v>
      </c>
      <c r="B337" s="2" t="s">
        <v>1405</v>
      </c>
      <c r="C337" s="2" t="s">
        <v>1426</v>
      </c>
      <c r="D337" s="2" t="s">
        <v>1762</v>
      </c>
      <c r="E337" s="2" t="s">
        <v>507</v>
      </c>
      <c r="F337" s="2">
        <f>VLOOKUP(E337,SPSS!H:J,2,FALSE)</f>
        <v>1</v>
      </c>
      <c r="G337" s="2">
        <f>VLOOKUP(E337,SPSS!H:J,3,FALSE)</f>
        <v>19</v>
      </c>
      <c r="H337" s="2">
        <f t="shared" si="10"/>
        <v>20</v>
      </c>
    </row>
    <row r="338" spans="1:8" x14ac:dyDescent="0.25">
      <c r="A338" s="2">
        <f t="shared" si="11"/>
        <v>334</v>
      </c>
      <c r="B338" s="2" t="s">
        <v>1405</v>
      </c>
      <c r="C338" s="2" t="s">
        <v>1410</v>
      </c>
      <c r="D338" s="2" t="s">
        <v>1763</v>
      </c>
      <c r="E338" s="2" t="s">
        <v>542</v>
      </c>
      <c r="F338" s="2">
        <f>VLOOKUP(E338,SPSS!H:J,2,FALSE)</f>
        <v>1</v>
      </c>
      <c r="G338" s="2">
        <f>VLOOKUP(E338,SPSS!H:J,3,FALSE)</f>
        <v>19</v>
      </c>
      <c r="H338" s="2">
        <f t="shared" si="10"/>
        <v>20</v>
      </c>
    </row>
    <row r="339" spans="1:8" x14ac:dyDescent="0.25">
      <c r="A339" s="2">
        <f t="shared" si="11"/>
        <v>334</v>
      </c>
      <c r="B339" s="2" t="s">
        <v>1405</v>
      </c>
      <c r="C339" s="2" t="s">
        <v>1421</v>
      </c>
      <c r="D339" s="2" t="s">
        <v>1764</v>
      </c>
      <c r="E339" s="2" t="s">
        <v>558</v>
      </c>
      <c r="F339" s="2">
        <f>VLOOKUP(E339,SPSS!H:J,2,FALSE)</f>
        <v>2</v>
      </c>
      <c r="G339" s="2">
        <f>VLOOKUP(E339,SPSS!H:J,3,FALSE)</f>
        <v>18</v>
      </c>
      <c r="H339" s="2">
        <f t="shared" si="10"/>
        <v>20</v>
      </c>
    </row>
    <row r="340" spans="1:8" x14ac:dyDescent="0.25">
      <c r="A340" s="2">
        <f t="shared" si="11"/>
        <v>334</v>
      </c>
      <c r="B340" s="2" t="s">
        <v>1408</v>
      </c>
      <c r="C340" s="2" t="s">
        <v>1424</v>
      </c>
      <c r="D340" s="2" t="s">
        <v>1765</v>
      </c>
      <c r="E340" s="2" t="s">
        <v>563</v>
      </c>
      <c r="F340" s="2">
        <f>VLOOKUP(E340,SPSS!H:J,2,FALSE)</f>
        <v>0</v>
      </c>
      <c r="G340" s="2">
        <f>VLOOKUP(E340,SPSS!H:J,3,FALSE)</f>
        <v>20</v>
      </c>
      <c r="H340" s="2">
        <f t="shared" si="10"/>
        <v>20</v>
      </c>
    </row>
    <row r="341" spans="1:8" x14ac:dyDescent="0.25">
      <c r="A341" s="2">
        <f t="shared" si="11"/>
        <v>334</v>
      </c>
      <c r="B341" s="2" t="s">
        <v>1408</v>
      </c>
      <c r="C341" s="2" t="s">
        <v>1424</v>
      </c>
      <c r="D341" s="2" t="s">
        <v>1766</v>
      </c>
      <c r="E341" s="2" t="s">
        <v>572</v>
      </c>
      <c r="F341" s="2">
        <f>VLOOKUP(E341,SPSS!H:J,2,FALSE)</f>
        <v>3</v>
      </c>
      <c r="G341" s="2">
        <f>VLOOKUP(E341,SPSS!H:J,3,FALSE)</f>
        <v>17</v>
      </c>
      <c r="H341" s="2">
        <f t="shared" si="10"/>
        <v>20</v>
      </c>
    </row>
    <row r="342" spans="1:8" x14ac:dyDescent="0.25">
      <c r="A342" s="2">
        <f t="shared" si="11"/>
        <v>334</v>
      </c>
      <c r="B342" s="2" t="s">
        <v>1408</v>
      </c>
      <c r="C342" s="2" t="s">
        <v>1415</v>
      </c>
      <c r="D342" s="2" t="s">
        <v>1767</v>
      </c>
      <c r="E342" s="2" t="s">
        <v>611</v>
      </c>
      <c r="F342" s="2">
        <f>VLOOKUP(E342,SPSS!H:J,2,FALSE)</f>
        <v>2</v>
      </c>
      <c r="G342" s="2">
        <f>VLOOKUP(E342,SPSS!H:J,3,FALSE)</f>
        <v>18</v>
      </c>
      <c r="H342" s="2">
        <f t="shared" si="10"/>
        <v>20</v>
      </c>
    </row>
    <row r="343" spans="1:8" x14ac:dyDescent="0.25">
      <c r="A343" s="2">
        <f t="shared" si="11"/>
        <v>334</v>
      </c>
      <c r="B343" s="2" t="s">
        <v>1406</v>
      </c>
      <c r="C343" s="2" t="s">
        <v>1411</v>
      </c>
      <c r="D343" s="2" t="s">
        <v>1768</v>
      </c>
      <c r="E343" s="2" t="s">
        <v>668</v>
      </c>
      <c r="F343" s="2">
        <f>VLOOKUP(E343,SPSS!H:J,2,FALSE)</f>
        <v>2</v>
      </c>
      <c r="G343" s="2">
        <f>VLOOKUP(E343,SPSS!H:J,3,FALSE)</f>
        <v>18</v>
      </c>
      <c r="H343" s="2">
        <f t="shared" si="10"/>
        <v>20</v>
      </c>
    </row>
    <row r="344" spans="1:8" x14ac:dyDescent="0.25">
      <c r="A344" s="2">
        <f t="shared" si="11"/>
        <v>334</v>
      </c>
      <c r="B344" s="2" t="s">
        <v>1406</v>
      </c>
      <c r="C344" s="2" t="s">
        <v>1411</v>
      </c>
      <c r="D344" s="2" t="s">
        <v>1769</v>
      </c>
      <c r="E344" s="2" t="s">
        <v>669</v>
      </c>
      <c r="F344" s="2">
        <f>VLOOKUP(E344,SPSS!H:J,2,FALSE)</f>
        <v>1</v>
      </c>
      <c r="G344" s="2">
        <f>VLOOKUP(E344,SPSS!H:J,3,FALSE)</f>
        <v>19</v>
      </c>
      <c r="H344" s="2">
        <f t="shared" si="10"/>
        <v>20</v>
      </c>
    </row>
    <row r="345" spans="1:8" x14ac:dyDescent="0.25">
      <c r="A345" s="2">
        <f t="shared" si="11"/>
        <v>334</v>
      </c>
      <c r="B345" s="2" t="s">
        <v>1406</v>
      </c>
      <c r="C345" s="2" t="s">
        <v>1411</v>
      </c>
      <c r="D345" s="2" t="s">
        <v>1770</v>
      </c>
      <c r="E345" s="2" t="s">
        <v>671</v>
      </c>
      <c r="F345" s="2">
        <f>VLOOKUP(E345,SPSS!H:J,2,FALSE)</f>
        <v>3</v>
      </c>
      <c r="G345" s="2">
        <f>VLOOKUP(E345,SPSS!H:J,3,FALSE)</f>
        <v>17</v>
      </c>
      <c r="H345" s="2">
        <f t="shared" si="10"/>
        <v>20</v>
      </c>
    </row>
    <row r="346" spans="1:8" x14ac:dyDescent="0.25">
      <c r="A346" s="2">
        <f t="shared" si="11"/>
        <v>334</v>
      </c>
      <c r="B346" s="2" t="s">
        <v>1406</v>
      </c>
      <c r="C346" s="2" t="s">
        <v>1411</v>
      </c>
      <c r="D346" s="2" t="s">
        <v>1771</v>
      </c>
      <c r="E346" s="2" t="s">
        <v>680</v>
      </c>
      <c r="F346" s="2">
        <f>VLOOKUP(E346,SPSS!H:J,2,FALSE)</f>
        <v>4</v>
      </c>
      <c r="G346" s="2">
        <f>VLOOKUP(E346,SPSS!H:J,3,FALSE)</f>
        <v>16</v>
      </c>
      <c r="H346" s="2">
        <f t="shared" si="10"/>
        <v>20</v>
      </c>
    </row>
    <row r="347" spans="1:8" x14ac:dyDescent="0.25">
      <c r="A347" s="2">
        <f t="shared" si="11"/>
        <v>334</v>
      </c>
      <c r="B347" s="2" t="s">
        <v>1407</v>
      </c>
      <c r="C347" s="2" t="s">
        <v>1418</v>
      </c>
      <c r="D347" s="2" t="s">
        <v>1772</v>
      </c>
      <c r="E347" s="2" t="s">
        <v>726</v>
      </c>
      <c r="F347" s="2">
        <f>VLOOKUP(E347,SPSS!H:J,2,FALSE)</f>
        <v>2</v>
      </c>
      <c r="G347" s="2">
        <f>VLOOKUP(E347,SPSS!H:J,3,FALSE)</f>
        <v>18</v>
      </c>
      <c r="H347" s="2">
        <f t="shared" si="10"/>
        <v>20</v>
      </c>
    </row>
    <row r="348" spans="1:8" x14ac:dyDescent="0.25">
      <c r="A348" s="2">
        <f t="shared" si="11"/>
        <v>334</v>
      </c>
      <c r="B348" s="2" t="s">
        <v>1407</v>
      </c>
      <c r="C348" s="2" t="s">
        <v>1418</v>
      </c>
      <c r="D348" s="2" t="s">
        <v>1773</v>
      </c>
      <c r="E348" s="2" t="s">
        <v>735</v>
      </c>
      <c r="F348" s="2">
        <f>VLOOKUP(E348,SPSS!H:J,2,FALSE)</f>
        <v>3</v>
      </c>
      <c r="G348" s="2">
        <f>VLOOKUP(E348,SPSS!H:J,3,FALSE)</f>
        <v>17</v>
      </c>
      <c r="H348" s="2">
        <f t="shared" si="10"/>
        <v>20</v>
      </c>
    </row>
    <row r="349" spans="1:8" x14ac:dyDescent="0.25">
      <c r="A349" s="2">
        <f t="shared" si="11"/>
        <v>334</v>
      </c>
      <c r="B349" s="2" t="s">
        <v>1407</v>
      </c>
      <c r="C349" s="2" t="s">
        <v>1413</v>
      </c>
      <c r="D349" s="2" t="s">
        <v>1774</v>
      </c>
      <c r="E349" s="2" t="s">
        <v>765</v>
      </c>
      <c r="F349" s="2">
        <f>VLOOKUP(E349,SPSS!H:J,2,FALSE)</f>
        <v>1</v>
      </c>
      <c r="G349" s="2">
        <f>VLOOKUP(E349,SPSS!H:J,3,FALSE)</f>
        <v>19</v>
      </c>
      <c r="H349" s="2">
        <f t="shared" si="10"/>
        <v>20</v>
      </c>
    </row>
    <row r="350" spans="1:8" x14ac:dyDescent="0.25">
      <c r="A350" s="2">
        <f t="shared" si="11"/>
        <v>334</v>
      </c>
      <c r="B350" s="2" t="s">
        <v>1407</v>
      </c>
      <c r="C350" s="2" t="s">
        <v>1413</v>
      </c>
      <c r="D350" s="2" t="s">
        <v>1775</v>
      </c>
      <c r="E350" s="2" t="s">
        <v>778</v>
      </c>
      <c r="F350" s="2">
        <f>VLOOKUP(E350,SPSS!H:J,2,FALSE)</f>
        <v>0</v>
      </c>
      <c r="G350" s="2">
        <f>VLOOKUP(E350,SPSS!H:J,3,FALSE)</f>
        <v>20</v>
      </c>
      <c r="H350" s="2">
        <f t="shared" si="10"/>
        <v>20</v>
      </c>
    </row>
    <row r="351" spans="1:8" x14ac:dyDescent="0.25">
      <c r="A351" s="2">
        <f t="shared" si="11"/>
        <v>334</v>
      </c>
      <c r="B351" s="2" t="s">
        <v>1404</v>
      </c>
      <c r="C351" s="2" t="s">
        <v>1409</v>
      </c>
      <c r="D351" s="2" t="s">
        <v>1776</v>
      </c>
      <c r="E351" s="2" t="s">
        <v>857</v>
      </c>
      <c r="F351" s="2">
        <f>VLOOKUP(E351,SPSS!H:J,2,FALSE)</f>
        <v>3</v>
      </c>
      <c r="G351" s="2">
        <f>VLOOKUP(E351,SPSS!H:J,3,FALSE)</f>
        <v>17</v>
      </c>
      <c r="H351" s="2">
        <f t="shared" si="10"/>
        <v>20</v>
      </c>
    </row>
    <row r="352" spans="1:8" x14ac:dyDescent="0.25">
      <c r="A352" s="2">
        <f t="shared" si="11"/>
        <v>334</v>
      </c>
      <c r="B352" s="2" t="s">
        <v>1407</v>
      </c>
      <c r="C352" s="2" t="s">
        <v>1420</v>
      </c>
      <c r="D352" s="2" t="s">
        <v>1777</v>
      </c>
      <c r="E352" s="2" t="s">
        <v>892</v>
      </c>
      <c r="F352" s="2">
        <f>VLOOKUP(E352,SPSS!H:J,2,FALSE)</f>
        <v>1</v>
      </c>
      <c r="G352" s="2">
        <f>VLOOKUP(E352,SPSS!H:J,3,FALSE)</f>
        <v>19</v>
      </c>
      <c r="H352" s="2">
        <f t="shared" si="10"/>
        <v>20</v>
      </c>
    </row>
    <row r="353" spans="1:8" x14ac:dyDescent="0.25">
      <c r="A353" s="2">
        <f t="shared" si="11"/>
        <v>334</v>
      </c>
      <c r="B353" s="2" t="s">
        <v>1407</v>
      </c>
      <c r="C353" s="2" t="s">
        <v>1420</v>
      </c>
      <c r="D353" s="2" t="s">
        <v>1778</v>
      </c>
      <c r="E353" s="2" t="s">
        <v>904</v>
      </c>
      <c r="F353" s="2">
        <f>VLOOKUP(E353,SPSS!H:J,2,FALSE)</f>
        <v>1</v>
      </c>
      <c r="G353" s="2">
        <f>VLOOKUP(E353,SPSS!H:J,3,FALSE)</f>
        <v>19</v>
      </c>
      <c r="H353" s="2">
        <f t="shared" si="10"/>
        <v>20</v>
      </c>
    </row>
    <row r="354" spans="1:8" x14ac:dyDescent="0.25">
      <c r="A354" s="2">
        <f t="shared" si="11"/>
        <v>334</v>
      </c>
      <c r="B354" s="2" t="s">
        <v>1407</v>
      </c>
      <c r="C354" s="2" t="s">
        <v>1425</v>
      </c>
      <c r="D354" s="2" t="s">
        <v>1779</v>
      </c>
      <c r="E354" s="2" t="s">
        <v>927</v>
      </c>
      <c r="F354" s="2">
        <f>VLOOKUP(E354,SPSS!H:J,2,FALSE)</f>
        <v>3</v>
      </c>
      <c r="G354" s="2">
        <f>VLOOKUP(E354,SPSS!H:J,3,FALSE)</f>
        <v>17</v>
      </c>
      <c r="H354" s="2">
        <f t="shared" si="10"/>
        <v>20</v>
      </c>
    </row>
    <row r="355" spans="1:8" x14ac:dyDescent="0.25">
      <c r="A355" s="2">
        <f t="shared" si="11"/>
        <v>354</v>
      </c>
      <c r="B355" s="2" t="s">
        <v>1405</v>
      </c>
      <c r="C355" s="2" t="s">
        <v>1421</v>
      </c>
      <c r="D355" s="2" t="s">
        <v>1780</v>
      </c>
      <c r="E355" s="2" t="s">
        <v>547</v>
      </c>
      <c r="F355" s="2">
        <f>VLOOKUP(E355,SPSS!H:J,2,FALSE)</f>
        <v>1</v>
      </c>
      <c r="G355" s="2">
        <f>VLOOKUP(E355,SPSS!H:J,3,FALSE)</f>
        <v>18</v>
      </c>
      <c r="H355" s="2">
        <f t="shared" si="10"/>
        <v>19</v>
      </c>
    </row>
    <row r="356" spans="1:8" x14ac:dyDescent="0.25">
      <c r="A356" s="2">
        <f t="shared" si="11"/>
        <v>354</v>
      </c>
      <c r="B356" s="2" t="s">
        <v>1405</v>
      </c>
      <c r="C356" s="2" t="s">
        <v>1421</v>
      </c>
      <c r="D356" s="2" t="s">
        <v>1781</v>
      </c>
      <c r="E356" s="2" t="s">
        <v>554</v>
      </c>
      <c r="F356" s="2">
        <f>VLOOKUP(E356,SPSS!H:J,2,FALSE)</f>
        <v>2</v>
      </c>
      <c r="G356" s="2">
        <f>VLOOKUP(E356,SPSS!H:J,3,FALSE)</f>
        <v>17</v>
      </c>
      <c r="H356" s="2">
        <f t="shared" si="10"/>
        <v>19</v>
      </c>
    </row>
    <row r="357" spans="1:8" x14ac:dyDescent="0.25">
      <c r="A357" s="2">
        <f t="shared" si="11"/>
        <v>354</v>
      </c>
      <c r="B357" s="2" t="s">
        <v>1408</v>
      </c>
      <c r="C357" s="2" t="s">
        <v>1424</v>
      </c>
      <c r="D357" s="2" t="s">
        <v>1782</v>
      </c>
      <c r="E357" s="2" t="s">
        <v>573</v>
      </c>
      <c r="F357" s="2">
        <f>VLOOKUP(E357,SPSS!H:J,2,FALSE)</f>
        <v>2</v>
      </c>
      <c r="G357" s="2">
        <f>VLOOKUP(E357,SPSS!H:J,3,FALSE)</f>
        <v>17</v>
      </c>
      <c r="H357" s="2">
        <f t="shared" si="10"/>
        <v>19</v>
      </c>
    </row>
    <row r="358" spans="1:8" x14ac:dyDescent="0.25">
      <c r="A358" s="2">
        <f t="shared" si="11"/>
        <v>354</v>
      </c>
      <c r="B358" s="2" t="s">
        <v>1408</v>
      </c>
      <c r="C358" s="2" t="s">
        <v>1424</v>
      </c>
      <c r="D358" s="2" t="s">
        <v>1783</v>
      </c>
      <c r="E358" s="2" t="s">
        <v>579</v>
      </c>
      <c r="F358" s="2">
        <f>VLOOKUP(E358,SPSS!H:J,2,FALSE)</f>
        <v>0</v>
      </c>
      <c r="G358" s="2">
        <f>VLOOKUP(E358,SPSS!H:J,3,FALSE)</f>
        <v>19</v>
      </c>
      <c r="H358" s="2">
        <f t="shared" si="10"/>
        <v>19</v>
      </c>
    </row>
    <row r="359" spans="1:8" x14ac:dyDescent="0.25">
      <c r="A359" s="2">
        <f t="shared" si="11"/>
        <v>354</v>
      </c>
      <c r="B359" s="2" t="s">
        <v>1408</v>
      </c>
      <c r="C359" s="2" t="s">
        <v>1422</v>
      </c>
      <c r="D359" s="2" t="s">
        <v>1784</v>
      </c>
      <c r="E359" s="2" t="s">
        <v>589</v>
      </c>
      <c r="F359" s="2">
        <f>VLOOKUP(E359,SPSS!H:J,2,FALSE)</f>
        <v>3</v>
      </c>
      <c r="G359" s="2">
        <f>VLOOKUP(E359,SPSS!H:J,3,FALSE)</f>
        <v>16</v>
      </c>
      <c r="H359" s="2">
        <f t="shared" si="10"/>
        <v>19</v>
      </c>
    </row>
    <row r="360" spans="1:8" x14ac:dyDescent="0.25">
      <c r="A360" s="2">
        <f t="shared" si="11"/>
        <v>354</v>
      </c>
      <c r="B360" s="2" t="s">
        <v>1408</v>
      </c>
      <c r="C360" s="2" t="s">
        <v>1422</v>
      </c>
      <c r="D360" s="2" t="s">
        <v>1785</v>
      </c>
      <c r="E360" s="2" t="s">
        <v>599</v>
      </c>
      <c r="F360" s="2">
        <f>VLOOKUP(E360,SPSS!H:J,2,FALSE)</f>
        <v>4</v>
      </c>
      <c r="G360" s="2">
        <f>VLOOKUP(E360,SPSS!H:J,3,FALSE)</f>
        <v>15</v>
      </c>
      <c r="H360" s="2">
        <f t="shared" si="10"/>
        <v>19</v>
      </c>
    </row>
    <row r="361" spans="1:8" x14ac:dyDescent="0.25">
      <c r="A361" s="2">
        <f t="shared" si="11"/>
        <v>354</v>
      </c>
      <c r="B361" s="2" t="s">
        <v>1406</v>
      </c>
      <c r="C361" s="2" t="s">
        <v>1411</v>
      </c>
      <c r="D361" s="2" t="s">
        <v>1786</v>
      </c>
      <c r="E361" s="2" t="s">
        <v>681</v>
      </c>
      <c r="F361" s="2">
        <f>VLOOKUP(E361,SPSS!H:J,2,FALSE)</f>
        <v>2</v>
      </c>
      <c r="G361" s="2">
        <f>VLOOKUP(E361,SPSS!H:J,3,FALSE)</f>
        <v>17</v>
      </c>
      <c r="H361" s="2">
        <f t="shared" si="10"/>
        <v>19</v>
      </c>
    </row>
    <row r="362" spans="1:8" x14ac:dyDescent="0.25">
      <c r="A362" s="2">
        <f t="shared" si="11"/>
        <v>354</v>
      </c>
      <c r="B362" s="2" t="s">
        <v>1407</v>
      </c>
      <c r="C362" s="2" t="s">
        <v>1418</v>
      </c>
      <c r="D362" s="2" t="s">
        <v>1787</v>
      </c>
      <c r="E362" s="2" t="s">
        <v>732</v>
      </c>
      <c r="F362" s="2">
        <f>VLOOKUP(E362,SPSS!H:J,2,FALSE)</f>
        <v>1</v>
      </c>
      <c r="G362" s="2">
        <f>VLOOKUP(E362,SPSS!H:J,3,FALSE)</f>
        <v>18</v>
      </c>
      <c r="H362" s="2">
        <f t="shared" si="10"/>
        <v>19</v>
      </c>
    </row>
    <row r="363" spans="1:8" x14ac:dyDescent="0.25">
      <c r="A363" s="2">
        <f t="shared" si="11"/>
        <v>354</v>
      </c>
      <c r="B363" s="2" t="s">
        <v>1407</v>
      </c>
      <c r="C363" s="2" t="s">
        <v>1413</v>
      </c>
      <c r="D363" s="2" t="s">
        <v>1788</v>
      </c>
      <c r="E363" s="2" t="s">
        <v>766</v>
      </c>
      <c r="F363" s="2">
        <f>VLOOKUP(E363,SPSS!H:J,2,FALSE)</f>
        <v>1</v>
      </c>
      <c r="G363" s="2">
        <f>VLOOKUP(E363,SPSS!H:J,3,FALSE)</f>
        <v>18</v>
      </c>
      <c r="H363" s="2">
        <f t="shared" si="10"/>
        <v>19</v>
      </c>
    </row>
    <row r="364" spans="1:8" x14ac:dyDescent="0.25">
      <c r="A364" s="2">
        <f t="shared" si="11"/>
        <v>354</v>
      </c>
      <c r="B364" s="2" t="s">
        <v>1407</v>
      </c>
      <c r="C364" s="2" t="s">
        <v>1413</v>
      </c>
      <c r="D364" s="2" t="s">
        <v>1789</v>
      </c>
      <c r="E364" s="2" t="s">
        <v>768</v>
      </c>
      <c r="F364" s="2">
        <f>VLOOKUP(E364,SPSS!H:J,2,FALSE)</f>
        <v>3</v>
      </c>
      <c r="G364" s="2">
        <f>VLOOKUP(E364,SPSS!H:J,3,FALSE)</f>
        <v>16</v>
      </c>
      <c r="H364" s="2">
        <f t="shared" si="10"/>
        <v>19</v>
      </c>
    </row>
    <row r="365" spans="1:8" x14ac:dyDescent="0.25">
      <c r="A365" s="2">
        <f t="shared" si="11"/>
        <v>354</v>
      </c>
      <c r="B365" s="2" t="s">
        <v>1407</v>
      </c>
      <c r="C365" s="2" t="s">
        <v>1413</v>
      </c>
      <c r="D365" s="2" t="s">
        <v>1790</v>
      </c>
      <c r="E365" s="2" t="s">
        <v>770</v>
      </c>
      <c r="F365" s="2">
        <f>VLOOKUP(E365,SPSS!H:J,2,FALSE)</f>
        <v>1</v>
      </c>
      <c r="G365" s="2">
        <f>VLOOKUP(E365,SPSS!H:J,3,FALSE)</f>
        <v>18</v>
      </c>
      <c r="H365" s="2">
        <f t="shared" si="10"/>
        <v>19</v>
      </c>
    </row>
    <row r="366" spans="1:8" x14ac:dyDescent="0.25">
      <c r="A366" s="2">
        <f t="shared" si="11"/>
        <v>354</v>
      </c>
      <c r="B366" s="2" t="s">
        <v>1407</v>
      </c>
      <c r="C366" s="2" t="s">
        <v>1413</v>
      </c>
      <c r="D366" s="2" t="s">
        <v>1791</v>
      </c>
      <c r="E366" s="2" t="s">
        <v>776</v>
      </c>
      <c r="F366" s="2">
        <f>VLOOKUP(E366,SPSS!H:J,2,FALSE)</f>
        <v>1</v>
      </c>
      <c r="G366" s="2">
        <f>VLOOKUP(E366,SPSS!H:J,3,FALSE)</f>
        <v>18</v>
      </c>
      <c r="H366" s="2">
        <f t="shared" si="10"/>
        <v>19</v>
      </c>
    </row>
    <row r="367" spans="1:8" x14ac:dyDescent="0.25">
      <c r="A367" s="2">
        <f t="shared" si="11"/>
        <v>354</v>
      </c>
      <c r="B367" s="2" t="s">
        <v>1404</v>
      </c>
      <c r="C367" s="2" t="s">
        <v>1423</v>
      </c>
      <c r="D367" s="2" t="s">
        <v>1792</v>
      </c>
      <c r="E367" s="2" t="s">
        <v>798</v>
      </c>
      <c r="F367" s="2">
        <f>VLOOKUP(E367,SPSS!H:J,2,FALSE)</f>
        <v>0</v>
      </c>
      <c r="G367" s="2">
        <f>VLOOKUP(E367,SPSS!H:J,3,FALSE)</f>
        <v>19</v>
      </c>
      <c r="H367" s="2">
        <f t="shared" si="10"/>
        <v>19</v>
      </c>
    </row>
    <row r="368" spans="1:8" x14ac:dyDescent="0.25">
      <c r="A368" s="2">
        <f t="shared" si="11"/>
        <v>354</v>
      </c>
      <c r="B368" s="2" t="s">
        <v>1404</v>
      </c>
      <c r="C368" s="2" t="s">
        <v>1409</v>
      </c>
      <c r="D368" s="2" t="s">
        <v>1793</v>
      </c>
      <c r="E368" s="2" t="s">
        <v>852</v>
      </c>
      <c r="F368" s="2">
        <f>VLOOKUP(E368,SPSS!H:J,2,FALSE)</f>
        <v>3</v>
      </c>
      <c r="G368" s="2">
        <f>VLOOKUP(E368,SPSS!H:J,3,FALSE)</f>
        <v>16</v>
      </c>
      <c r="H368" s="2">
        <f t="shared" si="10"/>
        <v>19</v>
      </c>
    </row>
    <row r="369" spans="1:8" x14ac:dyDescent="0.25">
      <c r="A369" s="2">
        <f t="shared" si="11"/>
        <v>354</v>
      </c>
      <c r="B369" s="2" t="s">
        <v>1404</v>
      </c>
      <c r="C369" s="2" t="s">
        <v>1409</v>
      </c>
      <c r="D369" s="2" t="s">
        <v>1794</v>
      </c>
      <c r="E369" s="2" t="s">
        <v>862</v>
      </c>
      <c r="F369" s="2">
        <f>VLOOKUP(E369,SPSS!H:J,2,FALSE)</f>
        <v>2</v>
      </c>
      <c r="G369" s="2">
        <f>VLOOKUP(E369,SPSS!H:J,3,FALSE)</f>
        <v>17</v>
      </c>
      <c r="H369" s="2">
        <f t="shared" si="10"/>
        <v>19</v>
      </c>
    </row>
    <row r="370" spans="1:8" x14ac:dyDescent="0.25">
      <c r="A370" s="2">
        <f t="shared" si="11"/>
        <v>354</v>
      </c>
      <c r="B370" s="2" t="s">
        <v>1404</v>
      </c>
      <c r="C370" s="2" t="s">
        <v>1409</v>
      </c>
      <c r="D370" s="2" t="s">
        <v>1795</v>
      </c>
      <c r="E370" s="2" t="s">
        <v>890</v>
      </c>
      <c r="F370" s="2">
        <f>VLOOKUP(E370,SPSS!H:J,2,FALSE)</f>
        <v>4</v>
      </c>
      <c r="G370" s="2">
        <f>VLOOKUP(E370,SPSS!H:J,3,FALSE)</f>
        <v>15</v>
      </c>
      <c r="H370" s="2">
        <f t="shared" si="10"/>
        <v>19</v>
      </c>
    </row>
    <row r="371" spans="1:8" x14ac:dyDescent="0.25">
      <c r="A371" s="2">
        <f t="shared" si="11"/>
        <v>354</v>
      </c>
      <c r="B371" s="2" t="s">
        <v>1407</v>
      </c>
      <c r="C371" s="2" t="s">
        <v>1420</v>
      </c>
      <c r="D371" s="2" t="s">
        <v>1796</v>
      </c>
      <c r="E371" s="2" t="s">
        <v>906</v>
      </c>
      <c r="F371" s="2">
        <f>VLOOKUP(E371,SPSS!H:J,2,FALSE)</f>
        <v>0</v>
      </c>
      <c r="G371" s="2">
        <f>VLOOKUP(E371,SPSS!H:J,3,FALSE)</f>
        <v>19</v>
      </c>
      <c r="H371" s="2">
        <f t="shared" si="10"/>
        <v>19</v>
      </c>
    </row>
    <row r="372" spans="1:8" x14ac:dyDescent="0.25">
      <c r="A372" s="2">
        <f t="shared" si="11"/>
        <v>354</v>
      </c>
      <c r="B372" s="2" t="s">
        <v>1407</v>
      </c>
      <c r="C372" s="2" t="s">
        <v>1420</v>
      </c>
      <c r="D372" s="2" t="s">
        <v>1797</v>
      </c>
      <c r="E372" s="2" t="s">
        <v>911</v>
      </c>
      <c r="F372" s="2">
        <f>VLOOKUP(E372,SPSS!H:J,2,FALSE)</f>
        <v>1</v>
      </c>
      <c r="G372" s="2">
        <f>VLOOKUP(E372,SPSS!H:J,3,FALSE)</f>
        <v>18</v>
      </c>
      <c r="H372" s="2">
        <f t="shared" si="10"/>
        <v>19</v>
      </c>
    </row>
    <row r="373" spans="1:8" x14ac:dyDescent="0.25">
      <c r="A373" s="2">
        <f t="shared" si="11"/>
        <v>372</v>
      </c>
      <c r="B373" s="2" t="s">
        <v>1405</v>
      </c>
      <c r="C373" s="2" t="s">
        <v>1410</v>
      </c>
      <c r="D373" s="2" t="s">
        <v>1798</v>
      </c>
      <c r="E373" s="2" t="s">
        <v>537</v>
      </c>
      <c r="F373" s="2">
        <f>VLOOKUP(E373,SPSS!H:J,2,FALSE)</f>
        <v>2</v>
      </c>
      <c r="G373" s="2">
        <f>VLOOKUP(E373,SPSS!H:J,3,FALSE)</f>
        <v>16</v>
      </c>
      <c r="H373" s="2">
        <f t="shared" si="10"/>
        <v>18</v>
      </c>
    </row>
    <row r="374" spans="1:8" x14ac:dyDescent="0.25">
      <c r="A374" s="2">
        <f t="shared" si="11"/>
        <v>372</v>
      </c>
      <c r="B374" s="2" t="s">
        <v>1408</v>
      </c>
      <c r="C374" s="2" t="s">
        <v>1424</v>
      </c>
      <c r="D374" s="2" t="s">
        <v>1799</v>
      </c>
      <c r="E374" s="2" t="s">
        <v>566</v>
      </c>
      <c r="F374" s="2">
        <f>VLOOKUP(E374,SPSS!H:J,2,FALSE)</f>
        <v>0</v>
      </c>
      <c r="G374" s="2">
        <f>VLOOKUP(E374,SPSS!H:J,3,FALSE)</f>
        <v>18</v>
      </c>
      <c r="H374" s="2">
        <f t="shared" si="10"/>
        <v>18</v>
      </c>
    </row>
    <row r="375" spans="1:8" x14ac:dyDescent="0.25">
      <c r="A375" s="2">
        <f t="shared" si="11"/>
        <v>372</v>
      </c>
      <c r="B375" s="2" t="s">
        <v>1408</v>
      </c>
      <c r="C375" s="2" t="s">
        <v>1424</v>
      </c>
      <c r="D375" s="2" t="s">
        <v>1800</v>
      </c>
      <c r="E375" s="2" t="s">
        <v>569</v>
      </c>
      <c r="F375" s="2">
        <f>VLOOKUP(E375,SPSS!H:J,2,FALSE)</f>
        <v>1</v>
      </c>
      <c r="G375" s="2">
        <f>VLOOKUP(E375,SPSS!H:J,3,FALSE)</f>
        <v>17</v>
      </c>
      <c r="H375" s="2">
        <f t="shared" ref="H375:H438" si="12">SUM(F375:G375)</f>
        <v>18</v>
      </c>
    </row>
    <row r="376" spans="1:8" x14ac:dyDescent="0.25">
      <c r="A376" s="2">
        <f t="shared" si="11"/>
        <v>372</v>
      </c>
      <c r="B376" s="2" t="s">
        <v>1408</v>
      </c>
      <c r="C376" s="2" t="s">
        <v>1422</v>
      </c>
      <c r="D376" s="2" t="s">
        <v>1801</v>
      </c>
      <c r="E376" s="2" t="s">
        <v>585</v>
      </c>
      <c r="F376" s="2">
        <f>VLOOKUP(E376,SPSS!H:J,2,FALSE)</f>
        <v>1</v>
      </c>
      <c r="G376" s="2">
        <f>VLOOKUP(E376,SPSS!H:J,3,FALSE)</f>
        <v>17</v>
      </c>
      <c r="H376" s="2">
        <f t="shared" si="12"/>
        <v>18</v>
      </c>
    </row>
    <row r="377" spans="1:8" x14ac:dyDescent="0.25">
      <c r="A377" s="2">
        <f t="shared" si="11"/>
        <v>372</v>
      </c>
      <c r="B377" s="2" t="s">
        <v>1408</v>
      </c>
      <c r="C377" s="2" t="s">
        <v>1415</v>
      </c>
      <c r="D377" s="2" t="s">
        <v>1802</v>
      </c>
      <c r="E377" s="2" t="s">
        <v>617</v>
      </c>
      <c r="F377" s="2">
        <f>VLOOKUP(E377,SPSS!H:J,2,FALSE)</f>
        <v>1</v>
      </c>
      <c r="G377" s="2">
        <f>VLOOKUP(E377,SPSS!H:J,3,FALSE)</f>
        <v>17</v>
      </c>
      <c r="H377" s="2">
        <f t="shared" si="12"/>
        <v>18</v>
      </c>
    </row>
    <row r="378" spans="1:8" x14ac:dyDescent="0.25">
      <c r="A378" s="2">
        <f t="shared" si="11"/>
        <v>372</v>
      </c>
      <c r="B378" s="2" t="s">
        <v>1406</v>
      </c>
      <c r="C378" s="2" t="s">
        <v>1417</v>
      </c>
      <c r="D378" s="2" t="s">
        <v>1803</v>
      </c>
      <c r="E378" s="2" t="s">
        <v>651</v>
      </c>
      <c r="F378" s="2">
        <f>VLOOKUP(E378,SPSS!H:J,2,FALSE)</f>
        <v>4</v>
      </c>
      <c r="G378" s="2">
        <f>VLOOKUP(E378,SPSS!H:J,3,FALSE)</f>
        <v>14</v>
      </c>
      <c r="H378" s="2">
        <f t="shared" si="12"/>
        <v>18</v>
      </c>
    </row>
    <row r="379" spans="1:8" x14ac:dyDescent="0.25">
      <c r="A379" s="2">
        <f t="shared" si="11"/>
        <v>372</v>
      </c>
      <c r="B379" s="2" t="s">
        <v>1407</v>
      </c>
      <c r="C379" s="2" t="s">
        <v>1413</v>
      </c>
      <c r="D379" s="2" t="s">
        <v>1804</v>
      </c>
      <c r="E379" s="2" t="s">
        <v>774</v>
      </c>
      <c r="F379" s="2">
        <f>VLOOKUP(E379,SPSS!H:J,2,FALSE)</f>
        <v>3</v>
      </c>
      <c r="G379" s="2">
        <f>VLOOKUP(E379,SPSS!H:J,3,FALSE)</f>
        <v>15</v>
      </c>
      <c r="H379" s="2">
        <f t="shared" si="12"/>
        <v>18</v>
      </c>
    </row>
    <row r="380" spans="1:8" x14ac:dyDescent="0.25">
      <c r="A380" s="2">
        <f t="shared" si="11"/>
        <v>372</v>
      </c>
      <c r="B380" s="2" t="s">
        <v>1407</v>
      </c>
      <c r="C380" s="2" t="s">
        <v>1413</v>
      </c>
      <c r="D380" s="2" t="s">
        <v>1805</v>
      </c>
      <c r="E380" s="2" t="s">
        <v>775</v>
      </c>
      <c r="F380" s="2">
        <f>VLOOKUP(E380,SPSS!H:J,2,FALSE)</f>
        <v>2</v>
      </c>
      <c r="G380" s="2">
        <f>VLOOKUP(E380,SPSS!H:J,3,FALSE)</f>
        <v>16</v>
      </c>
      <c r="H380" s="2">
        <f t="shared" si="12"/>
        <v>18</v>
      </c>
    </row>
    <row r="381" spans="1:8" x14ac:dyDescent="0.25">
      <c r="A381" s="2">
        <f t="shared" si="11"/>
        <v>372</v>
      </c>
      <c r="B381" s="2" t="s">
        <v>1407</v>
      </c>
      <c r="C381" s="2" t="s">
        <v>1420</v>
      </c>
      <c r="D381" s="2" t="s">
        <v>1806</v>
      </c>
      <c r="E381" s="2" t="s">
        <v>897</v>
      </c>
      <c r="F381" s="2">
        <f>VLOOKUP(E381,SPSS!H:J,2,FALSE)</f>
        <v>1</v>
      </c>
      <c r="G381" s="2">
        <f>VLOOKUP(E381,SPSS!H:J,3,FALSE)</f>
        <v>17</v>
      </c>
      <c r="H381" s="2">
        <f t="shared" si="12"/>
        <v>18</v>
      </c>
    </row>
    <row r="382" spans="1:8" x14ac:dyDescent="0.25">
      <c r="A382" s="2">
        <f t="shared" si="11"/>
        <v>372</v>
      </c>
      <c r="B382" s="2" t="s">
        <v>1407</v>
      </c>
      <c r="C382" s="2" t="s">
        <v>1420</v>
      </c>
      <c r="D382" s="2" t="s">
        <v>1807</v>
      </c>
      <c r="E382" s="2" t="s">
        <v>903</v>
      </c>
      <c r="F382" s="2">
        <f>VLOOKUP(E382,SPSS!H:J,2,FALSE)</f>
        <v>0</v>
      </c>
      <c r="G382" s="2">
        <f>VLOOKUP(E382,SPSS!H:J,3,FALSE)</f>
        <v>18</v>
      </c>
      <c r="H382" s="2">
        <f t="shared" si="12"/>
        <v>18</v>
      </c>
    </row>
    <row r="383" spans="1:8" x14ac:dyDescent="0.25">
      <c r="A383" s="2">
        <f t="shared" si="11"/>
        <v>372</v>
      </c>
      <c r="B383" s="2" t="s">
        <v>1407</v>
      </c>
      <c r="C383" s="2" t="s">
        <v>1420</v>
      </c>
      <c r="D383" s="2" t="s">
        <v>1808</v>
      </c>
      <c r="E383" s="2" t="s">
        <v>908</v>
      </c>
      <c r="F383" s="2">
        <f>VLOOKUP(E383,SPSS!H:J,2,FALSE)</f>
        <v>1</v>
      </c>
      <c r="G383" s="2">
        <f>VLOOKUP(E383,SPSS!H:J,3,FALSE)</f>
        <v>17</v>
      </c>
      <c r="H383" s="2">
        <f t="shared" si="12"/>
        <v>18</v>
      </c>
    </row>
    <row r="384" spans="1:8" x14ac:dyDescent="0.25">
      <c r="A384" s="2">
        <f t="shared" si="11"/>
        <v>372</v>
      </c>
      <c r="B384" s="2" t="s">
        <v>1407</v>
      </c>
      <c r="C384" s="2" t="s">
        <v>1420</v>
      </c>
      <c r="D384" s="2" t="s">
        <v>1809</v>
      </c>
      <c r="E384" s="2" t="s">
        <v>918</v>
      </c>
      <c r="F384" s="2">
        <f>VLOOKUP(E384,SPSS!H:J,2,FALSE)</f>
        <v>2</v>
      </c>
      <c r="G384" s="2">
        <f>VLOOKUP(E384,SPSS!H:J,3,FALSE)</f>
        <v>16</v>
      </c>
      <c r="H384" s="2">
        <f t="shared" si="12"/>
        <v>18</v>
      </c>
    </row>
    <row r="385" spans="1:8" x14ac:dyDescent="0.25">
      <c r="A385" s="2">
        <f t="shared" si="11"/>
        <v>372</v>
      </c>
      <c r="B385" s="2" t="s">
        <v>1407</v>
      </c>
      <c r="C385" s="2" t="s">
        <v>1420</v>
      </c>
      <c r="D385" s="2" t="s">
        <v>1810</v>
      </c>
      <c r="E385" s="2" t="s">
        <v>920</v>
      </c>
      <c r="F385" s="2">
        <f>VLOOKUP(E385,SPSS!H:J,2,FALSE)</f>
        <v>0</v>
      </c>
      <c r="G385" s="2">
        <f>VLOOKUP(E385,SPSS!H:J,3,FALSE)</f>
        <v>18</v>
      </c>
      <c r="H385" s="2">
        <f t="shared" si="12"/>
        <v>18</v>
      </c>
    </row>
    <row r="386" spans="1:8" x14ac:dyDescent="0.25">
      <c r="A386" s="2">
        <f t="shared" si="11"/>
        <v>385</v>
      </c>
      <c r="B386" s="2" t="s">
        <v>1408</v>
      </c>
      <c r="C386" s="2" t="s">
        <v>1422</v>
      </c>
      <c r="D386" s="2" t="s">
        <v>1811</v>
      </c>
      <c r="E386" s="2" t="s">
        <v>590</v>
      </c>
      <c r="F386" s="2">
        <f>VLOOKUP(E386,SPSS!H:J,2,FALSE)</f>
        <v>2</v>
      </c>
      <c r="G386" s="2">
        <f>VLOOKUP(E386,SPSS!H:J,3,FALSE)</f>
        <v>15</v>
      </c>
      <c r="H386" s="2">
        <f t="shared" si="12"/>
        <v>17</v>
      </c>
    </row>
    <row r="387" spans="1:8" x14ac:dyDescent="0.25">
      <c r="A387" s="2">
        <f t="shared" ref="A387:A450" si="13">RANK(H387,H:H,0)-1</f>
        <v>385</v>
      </c>
      <c r="B387" s="2" t="s">
        <v>1408</v>
      </c>
      <c r="C387" s="2" t="s">
        <v>1415</v>
      </c>
      <c r="D387" s="2" t="s">
        <v>1812</v>
      </c>
      <c r="E387" s="2" t="s">
        <v>627</v>
      </c>
      <c r="F387" s="2">
        <f>VLOOKUP(E387,SPSS!H:J,2,FALSE)</f>
        <v>0</v>
      </c>
      <c r="G387" s="2">
        <f>VLOOKUP(E387,SPSS!H:J,3,FALSE)</f>
        <v>17</v>
      </c>
      <c r="H387" s="2">
        <f t="shared" si="12"/>
        <v>17</v>
      </c>
    </row>
    <row r="388" spans="1:8" x14ac:dyDescent="0.25">
      <c r="A388" s="2">
        <f t="shared" si="13"/>
        <v>385</v>
      </c>
      <c r="B388" s="2" t="s">
        <v>1406</v>
      </c>
      <c r="C388" s="2" t="s">
        <v>1411</v>
      </c>
      <c r="D388" s="2" t="s">
        <v>1813</v>
      </c>
      <c r="E388" s="2" t="s">
        <v>662</v>
      </c>
      <c r="F388" s="2">
        <f>VLOOKUP(E388,SPSS!H:J,2,FALSE)</f>
        <v>1</v>
      </c>
      <c r="G388" s="2">
        <f>VLOOKUP(E388,SPSS!H:J,3,FALSE)</f>
        <v>16</v>
      </c>
      <c r="H388" s="2">
        <f t="shared" si="12"/>
        <v>17</v>
      </c>
    </row>
    <row r="389" spans="1:8" x14ac:dyDescent="0.25">
      <c r="A389" s="2">
        <f t="shared" si="13"/>
        <v>385</v>
      </c>
      <c r="B389" s="2" t="s">
        <v>1406</v>
      </c>
      <c r="C389" s="2" t="s">
        <v>1411</v>
      </c>
      <c r="D389" s="2" t="s">
        <v>1814</v>
      </c>
      <c r="E389" s="2" t="s">
        <v>663</v>
      </c>
      <c r="F389" s="2">
        <f>VLOOKUP(E389,SPSS!H:J,2,FALSE)</f>
        <v>0</v>
      </c>
      <c r="G389" s="2">
        <f>VLOOKUP(E389,SPSS!H:J,3,FALSE)</f>
        <v>17</v>
      </c>
      <c r="H389" s="2">
        <f t="shared" si="12"/>
        <v>17</v>
      </c>
    </row>
    <row r="390" spans="1:8" x14ac:dyDescent="0.25">
      <c r="A390" s="2">
        <f t="shared" si="13"/>
        <v>385</v>
      </c>
      <c r="B390" s="2" t="s">
        <v>1406</v>
      </c>
      <c r="C390" s="2" t="s">
        <v>1411</v>
      </c>
      <c r="D390" s="2" t="s">
        <v>1815</v>
      </c>
      <c r="E390" s="2" t="s">
        <v>688</v>
      </c>
      <c r="F390" s="2">
        <f>VLOOKUP(E390,SPSS!H:J,2,FALSE)</f>
        <v>0</v>
      </c>
      <c r="G390" s="2">
        <f>VLOOKUP(E390,SPSS!H:J,3,FALSE)</f>
        <v>17</v>
      </c>
      <c r="H390" s="2">
        <f t="shared" si="12"/>
        <v>17</v>
      </c>
    </row>
    <row r="391" spans="1:8" x14ac:dyDescent="0.25">
      <c r="A391" s="2">
        <f t="shared" si="13"/>
        <v>385</v>
      </c>
      <c r="B391" s="2" t="s">
        <v>1407</v>
      </c>
      <c r="C391" s="2" t="s">
        <v>1414</v>
      </c>
      <c r="D391" s="2" t="s">
        <v>1816</v>
      </c>
      <c r="E391" s="2" t="s">
        <v>711</v>
      </c>
      <c r="F391" s="2">
        <f>VLOOKUP(E391,SPSS!H:J,2,FALSE)</f>
        <v>0</v>
      </c>
      <c r="G391" s="2">
        <f>VLOOKUP(E391,SPSS!H:J,3,FALSE)</f>
        <v>17</v>
      </c>
      <c r="H391" s="2">
        <f t="shared" si="12"/>
        <v>17</v>
      </c>
    </row>
    <row r="392" spans="1:8" x14ac:dyDescent="0.25">
      <c r="A392" s="2">
        <f t="shared" si="13"/>
        <v>385</v>
      </c>
      <c r="B392" s="2" t="s">
        <v>1407</v>
      </c>
      <c r="C392" s="2" t="s">
        <v>1414</v>
      </c>
      <c r="D392" s="2" t="s">
        <v>1817</v>
      </c>
      <c r="E392" s="2" t="s">
        <v>713</v>
      </c>
      <c r="F392" s="2">
        <f>VLOOKUP(E392,SPSS!H:J,2,FALSE)</f>
        <v>0</v>
      </c>
      <c r="G392" s="2">
        <f>VLOOKUP(E392,SPSS!H:J,3,FALSE)</f>
        <v>17</v>
      </c>
      <c r="H392" s="2">
        <f t="shared" si="12"/>
        <v>17</v>
      </c>
    </row>
    <row r="393" spans="1:8" x14ac:dyDescent="0.25">
      <c r="A393" s="2">
        <f t="shared" si="13"/>
        <v>385</v>
      </c>
      <c r="B393" s="2" t="s">
        <v>1407</v>
      </c>
      <c r="C393" s="2" t="s">
        <v>1413</v>
      </c>
      <c r="D393" s="2" t="s">
        <v>1818</v>
      </c>
      <c r="E393" s="2" t="s">
        <v>747</v>
      </c>
      <c r="F393" s="2">
        <f>VLOOKUP(E393,SPSS!H:J,2,FALSE)</f>
        <v>1</v>
      </c>
      <c r="G393" s="2">
        <f>VLOOKUP(E393,SPSS!H:J,3,FALSE)</f>
        <v>16</v>
      </c>
      <c r="H393" s="2">
        <f t="shared" si="12"/>
        <v>17</v>
      </c>
    </row>
    <row r="394" spans="1:8" x14ac:dyDescent="0.25">
      <c r="A394" s="2">
        <f t="shared" si="13"/>
        <v>385</v>
      </c>
      <c r="B394" s="2" t="s">
        <v>1407</v>
      </c>
      <c r="C394" s="2" t="s">
        <v>1413</v>
      </c>
      <c r="D394" s="2" t="s">
        <v>1819</v>
      </c>
      <c r="E394" s="2" t="s">
        <v>764</v>
      </c>
      <c r="F394" s="2">
        <f>VLOOKUP(E394,SPSS!H:J,2,FALSE)</f>
        <v>0</v>
      </c>
      <c r="G394" s="2">
        <f>VLOOKUP(E394,SPSS!H:J,3,FALSE)</f>
        <v>17</v>
      </c>
      <c r="H394" s="2">
        <f t="shared" si="12"/>
        <v>17</v>
      </c>
    </row>
    <row r="395" spans="1:8" x14ac:dyDescent="0.25">
      <c r="A395" s="2">
        <f t="shared" si="13"/>
        <v>385</v>
      </c>
      <c r="B395" s="2" t="s">
        <v>1404</v>
      </c>
      <c r="C395" s="2" t="s">
        <v>1423</v>
      </c>
      <c r="D395" s="2" t="s">
        <v>1820</v>
      </c>
      <c r="E395" s="2" t="s">
        <v>799</v>
      </c>
      <c r="F395" s="2">
        <f>VLOOKUP(E395,SPSS!H:J,2,FALSE)</f>
        <v>0</v>
      </c>
      <c r="G395" s="2">
        <f>VLOOKUP(E395,SPSS!H:J,3,FALSE)</f>
        <v>17</v>
      </c>
      <c r="H395" s="2">
        <f t="shared" si="12"/>
        <v>17</v>
      </c>
    </row>
    <row r="396" spans="1:8" x14ac:dyDescent="0.25">
      <c r="A396" s="2">
        <f t="shared" si="13"/>
        <v>385</v>
      </c>
      <c r="B396" s="2" t="s">
        <v>1404</v>
      </c>
      <c r="C396" s="2" t="s">
        <v>1412</v>
      </c>
      <c r="D396" s="2" t="s">
        <v>1821</v>
      </c>
      <c r="E396" s="2" t="s">
        <v>828</v>
      </c>
      <c r="F396" s="2">
        <f>VLOOKUP(E396,SPSS!H:J,2,FALSE)</f>
        <v>3</v>
      </c>
      <c r="G396" s="2">
        <f>VLOOKUP(E396,SPSS!H:J,3,FALSE)</f>
        <v>14</v>
      </c>
      <c r="H396" s="2">
        <f t="shared" si="12"/>
        <v>17</v>
      </c>
    </row>
    <row r="397" spans="1:8" x14ac:dyDescent="0.25">
      <c r="A397" s="2">
        <f t="shared" si="13"/>
        <v>385</v>
      </c>
      <c r="B397" s="2" t="s">
        <v>1407</v>
      </c>
      <c r="C397" s="2" t="s">
        <v>1425</v>
      </c>
      <c r="D397" s="2" t="s">
        <v>1822</v>
      </c>
      <c r="E397" s="2" t="s">
        <v>924</v>
      </c>
      <c r="F397" s="2">
        <f>VLOOKUP(E397,SPSS!H:J,2,FALSE)</f>
        <v>0</v>
      </c>
      <c r="G397" s="2">
        <f>VLOOKUP(E397,SPSS!H:J,3,FALSE)</f>
        <v>17</v>
      </c>
      <c r="H397" s="2">
        <f t="shared" si="12"/>
        <v>17</v>
      </c>
    </row>
    <row r="398" spans="1:8" x14ac:dyDescent="0.25">
      <c r="A398" s="2">
        <f t="shared" si="13"/>
        <v>397</v>
      </c>
      <c r="B398" s="2" t="s">
        <v>1405</v>
      </c>
      <c r="C398" s="2" t="s">
        <v>1421</v>
      </c>
      <c r="D398" s="2" t="s">
        <v>1823</v>
      </c>
      <c r="E398" s="2" t="s">
        <v>553</v>
      </c>
      <c r="F398" s="2">
        <f>VLOOKUP(E398,SPSS!H:J,2,FALSE)</f>
        <v>0</v>
      </c>
      <c r="G398" s="2">
        <f>VLOOKUP(E398,SPSS!H:J,3,FALSE)</f>
        <v>16</v>
      </c>
      <c r="H398" s="2">
        <f t="shared" si="12"/>
        <v>16</v>
      </c>
    </row>
    <row r="399" spans="1:8" x14ac:dyDescent="0.25">
      <c r="A399" s="2">
        <f t="shared" si="13"/>
        <v>397</v>
      </c>
      <c r="B399" s="2" t="s">
        <v>1408</v>
      </c>
      <c r="C399" s="2" t="s">
        <v>1415</v>
      </c>
      <c r="D399" s="2" t="s">
        <v>1824</v>
      </c>
      <c r="E399" s="2" t="s">
        <v>609</v>
      </c>
      <c r="F399" s="2">
        <f>VLOOKUP(E399,SPSS!H:J,2,FALSE)</f>
        <v>1</v>
      </c>
      <c r="G399" s="2">
        <f>VLOOKUP(E399,SPSS!H:J,3,FALSE)</f>
        <v>15</v>
      </c>
      <c r="H399" s="2">
        <f t="shared" si="12"/>
        <v>16</v>
      </c>
    </row>
    <row r="400" spans="1:8" x14ac:dyDescent="0.25">
      <c r="A400" s="2">
        <f t="shared" si="13"/>
        <v>397</v>
      </c>
      <c r="B400" s="2" t="s">
        <v>1407</v>
      </c>
      <c r="C400" s="2" t="s">
        <v>1420</v>
      </c>
      <c r="D400" s="2" t="s">
        <v>1825</v>
      </c>
      <c r="E400" s="2" t="s">
        <v>902</v>
      </c>
      <c r="F400" s="2">
        <f>VLOOKUP(E400,SPSS!H:J,2,FALSE)</f>
        <v>1</v>
      </c>
      <c r="G400" s="2">
        <f>VLOOKUP(E400,SPSS!H:J,3,FALSE)</f>
        <v>15</v>
      </c>
      <c r="H400" s="2">
        <f t="shared" si="12"/>
        <v>16</v>
      </c>
    </row>
    <row r="401" spans="1:8" x14ac:dyDescent="0.25">
      <c r="A401" s="2">
        <f t="shared" si="13"/>
        <v>400</v>
      </c>
      <c r="B401" s="2" t="s">
        <v>1405</v>
      </c>
      <c r="C401" s="2" t="s">
        <v>1410</v>
      </c>
      <c r="D401" s="2" t="s">
        <v>1826</v>
      </c>
      <c r="E401" s="2" t="s">
        <v>539</v>
      </c>
      <c r="F401" s="2">
        <f>VLOOKUP(E401,SPSS!H:J,2,FALSE)</f>
        <v>3</v>
      </c>
      <c r="G401" s="2">
        <f>VLOOKUP(E401,SPSS!H:J,3,FALSE)</f>
        <v>12</v>
      </c>
      <c r="H401" s="2">
        <f t="shared" si="12"/>
        <v>15</v>
      </c>
    </row>
    <row r="402" spans="1:8" x14ac:dyDescent="0.25">
      <c r="A402" s="2">
        <f t="shared" si="13"/>
        <v>400</v>
      </c>
      <c r="B402" s="2" t="s">
        <v>1406</v>
      </c>
      <c r="C402" s="2" t="s">
        <v>1411</v>
      </c>
      <c r="D402" s="2" t="s">
        <v>1827</v>
      </c>
      <c r="E402" s="2" t="s">
        <v>692</v>
      </c>
      <c r="F402" s="2">
        <f>VLOOKUP(E402,SPSS!H:J,2,FALSE)</f>
        <v>0</v>
      </c>
      <c r="G402" s="2">
        <f>VLOOKUP(E402,SPSS!H:J,3,FALSE)</f>
        <v>15</v>
      </c>
      <c r="H402" s="2">
        <f t="shared" si="12"/>
        <v>15</v>
      </c>
    </row>
    <row r="403" spans="1:8" x14ac:dyDescent="0.25">
      <c r="A403" s="2">
        <f t="shared" si="13"/>
        <v>400</v>
      </c>
      <c r="B403" s="2" t="s">
        <v>1407</v>
      </c>
      <c r="C403" s="2" t="s">
        <v>1418</v>
      </c>
      <c r="D403" s="2" t="s">
        <v>1828</v>
      </c>
      <c r="E403" s="2" t="s">
        <v>723</v>
      </c>
      <c r="F403" s="2">
        <f>VLOOKUP(E403,SPSS!H:J,2,FALSE)</f>
        <v>2</v>
      </c>
      <c r="G403" s="2">
        <f>VLOOKUP(E403,SPSS!H:J,3,FALSE)</f>
        <v>13</v>
      </c>
      <c r="H403" s="2">
        <f t="shared" si="12"/>
        <v>15</v>
      </c>
    </row>
    <row r="404" spans="1:8" x14ac:dyDescent="0.25">
      <c r="A404" s="2">
        <f t="shared" si="13"/>
        <v>400</v>
      </c>
      <c r="B404" s="2" t="s">
        <v>1404</v>
      </c>
      <c r="C404" s="2" t="s">
        <v>1419</v>
      </c>
      <c r="D404" s="2" t="s">
        <v>1829</v>
      </c>
      <c r="E404" s="2" t="s">
        <v>810</v>
      </c>
      <c r="F404" s="2">
        <f>VLOOKUP(E404,SPSS!H:J,2,FALSE)</f>
        <v>3</v>
      </c>
      <c r="G404" s="2">
        <f>VLOOKUP(E404,SPSS!H:J,3,FALSE)</f>
        <v>12</v>
      </c>
      <c r="H404" s="2">
        <f t="shared" si="12"/>
        <v>15</v>
      </c>
    </row>
    <row r="405" spans="1:8" x14ac:dyDescent="0.25">
      <c r="A405" s="2">
        <f t="shared" si="13"/>
        <v>400</v>
      </c>
      <c r="B405" s="2" t="s">
        <v>1404</v>
      </c>
      <c r="C405" s="2" t="s">
        <v>1409</v>
      </c>
      <c r="D405" s="2" t="s">
        <v>1830</v>
      </c>
      <c r="E405" s="2" t="s">
        <v>860</v>
      </c>
      <c r="F405" s="2">
        <f>VLOOKUP(E405,SPSS!H:J,2,FALSE)</f>
        <v>0</v>
      </c>
      <c r="G405" s="2">
        <f>VLOOKUP(E405,SPSS!H:J,3,FALSE)</f>
        <v>15</v>
      </c>
      <c r="H405" s="2">
        <f t="shared" si="12"/>
        <v>15</v>
      </c>
    </row>
    <row r="406" spans="1:8" x14ac:dyDescent="0.25">
      <c r="A406" s="2">
        <f t="shared" si="13"/>
        <v>400</v>
      </c>
      <c r="B406" s="2" t="s">
        <v>1407</v>
      </c>
      <c r="C406" s="2" t="s">
        <v>1420</v>
      </c>
      <c r="D406" s="2" t="s">
        <v>1831</v>
      </c>
      <c r="E406" s="2" t="s">
        <v>894</v>
      </c>
      <c r="F406" s="2">
        <f>VLOOKUP(E406,SPSS!H:J,2,FALSE)</f>
        <v>3</v>
      </c>
      <c r="G406" s="2">
        <f>VLOOKUP(E406,SPSS!H:J,3,FALSE)</f>
        <v>12</v>
      </c>
      <c r="H406" s="2">
        <f t="shared" si="12"/>
        <v>15</v>
      </c>
    </row>
    <row r="407" spans="1:8" x14ac:dyDescent="0.25">
      <c r="A407" s="2">
        <f t="shared" si="13"/>
        <v>406</v>
      </c>
      <c r="B407" s="2" t="s">
        <v>1405</v>
      </c>
      <c r="C407" s="2" t="s">
        <v>1421</v>
      </c>
      <c r="D407" s="2" t="s">
        <v>1832</v>
      </c>
      <c r="E407" s="2" t="s">
        <v>545</v>
      </c>
      <c r="F407" s="2">
        <f>VLOOKUP(E407,SPSS!H:J,2,FALSE)</f>
        <v>3</v>
      </c>
      <c r="G407" s="2">
        <f>VLOOKUP(E407,SPSS!H:J,3,FALSE)</f>
        <v>11</v>
      </c>
      <c r="H407" s="2">
        <f t="shared" si="12"/>
        <v>14</v>
      </c>
    </row>
    <row r="408" spans="1:8" x14ac:dyDescent="0.25">
      <c r="A408" s="2">
        <f t="shared" si="13"/>
        <v>406</v>
      </c>
      <c r="B408" s="2" t="s">
        <v>1408</v>
      </c>
      <c r="C408" s="2" t="s">
        <v>1422</v>
      </c>
      <c r="D408" s="2" t="s">
        <v>1833</v>
      </c>
      <c r="E408" s="2" t="s">
        <v>592</v>
      </c>
      <c r="F408" s="2">
        <f>VLOOKUP(E408,SPSS!H:J,2,FALSE)</f>
        <v>0</v>
      </c>
      <c r="G408" s="2">
        <f>VLOOKUP(E408,SPSS!H:J,3,FALSE)</f>
        <v>14</v>
      </c>
      <c r="H408" s="2">
        <f t="shared" si="12"/>
        <v>14</v>
      </c>
    </row>
    <row r="409" spans="1:8" x14ac:dyDescent="0.25">
      <c r="A409" s="2">
        <f t="shared" si="13"/>
        <v>406</v>
      </c>
      <c r="B409" s="2" t="s">
        <v>1406</v>
      </c>
      <c r="C409" s="2" t="s">
        <v>1417</v>
      </c>
      <c r="D409" s="2" t="s">
        <v>1834</v>
      </c>
      <c r="E409" s="2" t="s">
        <v>644</v>
      </c>
      <c r="F409" s="2">
        <f>VLOOKUP(E409,SPSS!H:J,2,FALSE)</f>
        <v>3</v>
      </c>
      <c r="G409" s="2">
        <f>VLOOKUP(E409,SPSS!H:J,3,FALSE)</f>
        <v>11</v>
      </c>
      <c r="H409" s="2">
        <f t="shared" si="12"/>
        <v>14</v>
      </c>
    </row>
    <row r="410" spans="1:8" x14ac:dyDescent="0.25">
      <c r="A410" s="2">
        <f t="shared" si="13"/>
        <v>406</v>
      </c>
      <c r="B410" s="2" t="s">
        <v>1406</v>
      </c>
      <c r="C410" s="2" t="s">
        <v>1411</v>
      </c>
      <c r="D410" s="2" t="s">
        <v>1835</v>
      </c>
      <c r="E410" s="2" t="s">
        <v>670</v>
      </c>
      <c r="F410" s="2">
        <f>VLOOKUP(E410,SPSS!H:J,2,FALSE)</f>
        <v>1</v>
      </c>
      <c r="G410" s="2">
        <f>VLOOKUP(E410,SPSS!H:J,3,FALSE)</f>
        <v>13</v>
      </c>
      <c r="H410" s="2">
        <f t="shared" si="12"/>
        <v>14</v>
      </c>
    </row>
    <row r="411" spans="1:8" x14ac:dyDescent="0.25">
      <c r="A411" s="2">
        <f t="shared" si="13"/>
        <v>406</v>
      </c>
      <c r="B411" s="2" t="s">
        <v>1406</v>
      </c>
      <c r="C411" s="2" t="s">
        <v>1411</v>
      </c>
      <c r="D411" s="2" t="s">
        <v>1836</v>
      </c>
      <c r="E411" s="2" t="s">
        <v>690</v>
      </c>
      <c r="F411" s="2">
        <f>VLOOKUP(E411,SPSS!H:J,2,FALSE)</f>
        <v>3</v>
      </c>
      <c r="G411" s="2">
        <f>VLOOKUP(E411,SPSS!H:J,3,FALSE)</f>
        <v>11</v>
      </c>
      <c r="H411" s="2">
        <f t="shared" si="12"/>
        <v>14</v>
      </c>
    </row>
    <row r="412" spans="1:8" x14ac:dyDescent="0.25">
      <c r="A412" s="2">
        <f t="shared" si="13"/>
        <v>406</v>
      </c>
      <c r="B412" s="2" t="s">
        <v>1407</v>
      </c>
      <c r="C412" s="2" t="s">
        <v>1414</v>
      </c>
      <c r="D412" s="2" t="s">
        <v>1837</v>
      </c>
      <c r="E412" s="2" t="s">
        <v>712</v>
      </c>
      <c r="F412" s="2">
        <f>VLOOKUP(E412,SPSS!H:J,2,FALSE)</f>
        <v>2</v>
      </c>
      <c r="G412" s="2">
        <f>VLOOKUP(E412,SPSS!H:J,3,FALSE)</f>
        <v>12</v>
      </c>
      <c r="H412" s="2">
        <f t="shared" si="12"/>
        <v>14</v>
      </c>
    </row>
    <row r="413" spans="1:8" x14ac:dyDescent="0.25">
      <c r="A413" s="2">
        <f t="shared" si="13"/>
        <v>406</v>
      </c>
      <c r="B413" s="2" t="s">
        <v>1407</v>
      </c>
      <c r="C413" s="2" t="s">
        <v>1413</v>
      </c>
      <c r="D413" s="2" t="s">
        <v>1838</v>
      </c>
      <c r="E413" s="2" t="s">
        <v>777</v>
      </c>
      <c r="F413" s="2">
        <f>VLOOKUP(E413,SPSS!H:J,2,FALSE)</f>
        <v>3</v>
      </c>
      <c r="G413" s="2">
        <f>VLOOKUP(E413,SPSS!H:J,3,FALSE)</f>
        <v>11</v>
      </c>
      <c r="H413" s="2">
        <f t="shared" si="12"/>
        <v>14</v>
      </c>
    </row>
    <row r="414" spans="1:8" x14ac:dyDescent="0.25">
      <c r="A414" s="2">
        <f t="shared" si="13"/>
        <v>406</v>
      </c>
      <c r="B414" s="2" t="s">
        <v>1404</v>
      </c>
      <c r="C414" s="2" t="s">
        <v>1423</v>
      </c>
      <c r="D414" s="2" t="s">
        <v>1839</v>
      </c>
      <c r="E414" s="2" t="s">
        <v>800</v>
      </c>
      <c r="F414" s="2">
        <f>VLOOKUP(E414,SPSS!H:J,2,FALSE)</f>
        <v>0</v>
      </c>
      <c r="G414" s="2">
        <f>VLOOKUP(E414,SPSS!H:J,3,FALSE)</f>
        <v>14</v>
      </c>
      <c r="H414" s="2">
        <f t="shared" si="12"/>
        <v>14</v>
      </c>
    </row>
    <row r="415" spans="1:8" x14ac:dyDescent="0.25">
      <c r="A415" s="2">
        <f t="shared" si="13"/>
        <v>406</v>
      </c>
      <c r="B415" s="2" t="s">
        <v>1407</v>
      </c>
      <c r="C415" s="2" t="s">
        <v>1425</v>
      </c>
      <c r="D415" s="2" t="s">
        <v>1840</v>
      </c>
      <c r="E415" s="2" t="s">
        <v>931</v>
      </c>
      <c r="F415" s="2">
        <f>VLOOKUP(E415,SPSS!H:J,2,FALSE)</f>
        <v>0</v>
      </c>
      <c r="G415" s="2">
        <f>VLOOKUP(E415,SPSS!H:J,3,FALSE)</f>
        <v>14</v>
      </c>
      <c r="H415" s="2">
        <f t="shared" si="12"/>
        <v>14</v>
      </c>
    </row>
    <row r="416" spans="1:8" x14ac:dyDescent="0.25">
      <c r="A416" s="2">
        <f t="shared" si="13"/>
        <v>415</v>
      </c>
      <c r="B416" s="2" t="s">
        <v>1405</v>
      </c>
      <c r="C416" s="2" t="s">
        <v>1426</v>
      </c>
      <c r="D416" s="2" t="s">
        <v>1841</v>
      </c>
      <c r="E416" s="2" t="s">
        <v>506</v>
      </c>
      <c r="F416" s="2">
        <f>VLOOKUP(E416,SPSS!H:J,2,FALSE)</f>
        <v>4</v>
      </c>
      <c r="G416" s="2">
        <f>VLOOKUP(E416,SPSS!H:J,3,FALSE)</f>
        <v>9</v>
      </c>
      <c r="H416" s="2">
        <f t="shared" si="12"/>
        <v>13</v>
      </c>
    </row>
    <row r="417" spans="1:8" x14ac:dyDescent="0.25">
      <c r="A417" s="2">
        <f t="shared" si="13"/>
        <v>415</v>
      </c>
      <c r="B417" s="2" t="s">
        <v>1406</v>
      </c>
      <c r="C417" s="2" t="s">
        <v>1417</v>
      </c>
      <c r="D417" s="2" t="s">
        <v>1842</v>
      </c>
      <c r="E417" s="2" t="s">
        <v>655</v>
      </c>
      <c r="F417" s="2">
        <f>VLOOKUP(E417,SPSS!H:J,2,FALSE)</f>
        <v>3</v>
      </c>
      <c r="G417" s="2">
        <f>VLOOKUP(E417,SPSS!H:J,3,FALSE)</f>
        <v>10</v>
      </c>
      <c r="H417" s="2">
        <f t="shared" si="12"/>
        <v>13</v>
      </c>
    </row>
    <row r="418" spans="1:8" x14ac:dyDescent="0.25">
      <c r="A418" s="2">
        <f t="shared" si="13"/>
        <v>415</v>
      </c>
      <c r="B418" s="2" t="s">
        <v>1406</v>
      </c>
      <c r="C418" s="2" t="s">
        <v>1411</v>
      </c>
      <c r="D418" s="2" t="s">
        <v>1843</v>
      </c>
      <c r="E418" s="2" t="s">
        <v>693</v>
      </c>
      <c r="F418" s="2">
        <f>VLOOKUP(E418,SPSS!H:J,2,FALSE)</f>
        <v>0</v>
      </c>
      <c r="G418" s="2">
        <f>VLOOKUP(E418,SPSS!H:J,3,FALSE)</f>
        <v>13</v>
      </c>
      <c r="H418" s="2">
        <f t="shared" si="12"/>
        <v>13</v>
      </c>
    </row>
    <row r="419" spans="1:8" x14ac:dyDescent="0.25">
      <c r="A419" s="2">
        <f t="shared" si="13"/>
        <v>415</v>
      </c>
      <c r="B419" s="2" t="s">
        <v>1407</v>
      </c>
      <c r="C419" s="2" t="s">
        <v>1414</v>
      </c>
      <c r="D419" s="2" t="s">
        <v>1844</v>
      </c>
      <c r="E419" s="2" t="s">
        <v>704</v>
      </c>
      <c r="F419" s="2">
        <f>VLOOKUP(E419,SPSS!H:J,2,FALSE)</f>
        <v>0</v>
      </c>
      <c r="G419" s="2">
        <f>VLOOKUP(E419,SPSS!H:J,3,FALSE)</f>
        <v>13</v>
      </c>
      <c r="H419" s="2">
        <f t="shared" si="12"/>
        <v>13</v>
      </c>
    </row>
    <row r="420" spans="1:8" x14ac:dyDescent="0.25">
      <c r="A420" s="2">
        <f t="shared" si="13"/>
        <v>415</v>
      </c>
      <c r="B420" s="2" t="s">
        <v>1407</v>
      </c>
      <c r="C420" s="2" t="s">
        <v>1418</v>
      </c>
      <c r="D420" s="2" t="s">
        <v>1845</v>
      </c>
      <c r="E420" s="2" t="s">
        <v>731</v>
      </c>
      <c r="F420" s="2">
        <f>VLOOKUP(E420,SPSS!H:J,2,FALSE)</f>
        <v>0</v>
      </c>
      <c r="G420" s="2">
        <f>VLOOKUP(E420,SPSS!H:J,3,FALSE)</f>
        <v>13</v>
      </c>
      <c r="H420" s="2">
        <f t="shared" si="12"/>
        <v>13</v>
      </c>
    </row>
    <row r="421" spans="1:8" x14ac:dyDescent="0.25">
      <c r="A421" s="2">
        <f t="shared" si="13"/>
        <v>415</v>
      </c>
      <c r="B421" s="2" t="s">
        <v>1407</v>
      </c>
      <c r="C421" s="2" t="s">
        <v>1413</v>
      </c>
      <c r="D421" s="2" t="s">
        <v>1846</v>
      </c>
      <c r="E421" s="2" t="s">
        <v>773</v>
      </c>
      <c r="F421" s="2">
        <f>VLOOKUP(E421,SPSS!H:J,2,FALSE)</f>
        <v>1</v>
      </c>
      <c r="G421" s="2">
        <f>VLOOKUP(E421,SPSS!H:J,3,FALSE)</f>
        <v>12</v>
      </c>
      <c r="H421" s="2">
        <f t="shared" si="12"/>
        <v>13</v>
      </c>
    </row>
    <row r="422" spans="1:8" x14ac:dyDescent="0.25">
      <c r="A422" s="2">
        <f t="shared" si="13"/>
        <v>415</v>
      </c>
      <c r="B422" s="2" t="s">
        <v>1404</v>
      </c>
      <c r="C422" s="2" t="s">
        <v>1409</v>
      </c>
      <c r="D422" s="2" t="s">
        <v>1847</v>
      </c>
      <c r="E422" s="2" t="s">
        <v>859</v>
      </c>
      <c r="F422" s="2">
        <f>VLOOKUP(E422,SPSS!H:J,2,FALSE)</f>
        <v>1</v>
      </c>
      <c r="G422" s="2">
        <f>VLOOKUP(E422,SPSS!H:J,3,FALSE)</f>
        <v>12</v>
      </c>
      <c r="H422" s="2">
        <f t="shared" si="12"/>
        <v>13</v>
      </c>
    </row>
    <row r="423" spans="1:8" x14ac:dyDescent="0.25">
      <c r="A423" s="2">
        <f t="shared" si="13"/>
        <v>415</v>
      </c>
      <c r="B423" s="2" t="s">
        <v>1407</v>
      </c>
      <c r="C423" s="2" t="s">
        <v>1420</v>
      </c>
      <c r="D423" s="2" t="s">
        <v>1848</v>
      </c>
      <c r="E423" s="2" t="s">
        <v>895</v>
      </c>
      <c r="F423" s="2">
        <f>VLOOKUP(E423,SPSS!H:J,2,FALSE)</f>
        <v>0</v>
      </c>
      <c r="G423" s="2">
        <f>VLOOKUP(E423,SPSS!H:J,3,FALSE)</f>
        <v>13</v>
      </c>
      <c r="H423" s="2">
        <f t="shared" si="12"/>
        <v>13</v>
      </c>
    </row>
    <row r="424" spans="1:8" x14ac:dyDescent="0.25">
      <c r="A424" s="2">
        <f t="shared" si="13"/>
        <v>423</v>
      </c>
      <c r="B424" s="2" t="s">
        <v>1405</v>
      </c>
      <c r="C424" s="2" t="s">
        <v>1410</v>
      </c>
      <c r="D424" s="2" t="s">
        <v>1849</v>
      </c>
      <c r="E424" s="2" t="s">
        <v>522</v>
      </c>
      <c r="F424" s="2">
        <f>VLOOKUP(E424,SPSS!H:J,2,FALSE)</f>
        <v>0</v>
      </c>
      <c r="G424" s="2">
        <f>VLOOKUP(E424,SPSS!H:J,3,FALSE)</f>
        <v>12</v>
      </c>
      <c r="H424" s="2">
        <f t="shared" si="12"/>
        <v>12</v>
      </c>
    </row>
    <row r="425" spans="1:8" x14ac:dyDescent="0.25">
      <c r="A425" s="2">
        <f t="shared" si="13"/>
        <v>423</v>
      </c>
      <c r="B425" s="2" t="s">
        <v>1408</v>
      </c>
      <c r="C425" s="2" t="s">
        <v>1422</v>
      </c>
      <c r="D425" s="2" t="s">
        <v>1850</v>
      </c>
      <c r="E425" s="2" t="s">
        <v>600</v>
      </c>
      <c r="F425" s="2">
        <f>VLOOKUP(E425,SPSS!H:J,2,FALSE)</f>
        <v>0</v>
      </c>
      <c r="G425" s="2">
        <f>VLOOKUP(E425,SPSS!H:J,3,FALSE)</f>
        <v>12</v>
      </c>
      <c r="H425" s="2">
        <f t="shared" si="12"/>
        <v>12</v>
      </c>
    </row>
    <row r="426" spans="1:8" x14ac:dyDescent="0.25">
      <c r="A426" s="2">
        <f t="shared" si="13"/>
        <v>423</v>
      </c>
      <c r="B426" s="2" t="s">
        <v>1406</v>
      </c>
      <c r="C426" s="2" t="s">
        <v>1411</v>
      </c>
      <c r="D426" s="2" t="s">
        <v>1851</v>
      </c>
      <c r="E426" s="2" t="s">
        <v>666</v>
      </c>
      <c r="F426" s="2">
        <f>VLOOKUP(E426,SPSS!H:J,2,FALSE)</f>
        <v>1</v>
      </c>
      <c r="G426" s="2">
        <f>VLOOKUP(E426,SPSS!H:J,3,FALSE)</f>
        <v>11</v>
      </c>
      <c r="H426" s="2">
        <f t="shared" si="12"/>
        <v>12</v>
      </c>
    </row>
    <row r="427" spans="1:8" x14ac:dyDescent="0.25">
      <c r="A427" s="2">
        <f t="shared" si="13"/>
        <v>423</v>
      </c>
      <c r="B427" s="2" t="s">
        <v>1406</v>
      </c>
      <c r="C427" s="2" t="s">
        <v>1411</v>
      </c>
      <c r="D427" s="2" t="s">
        <v>1852</v>
      </c>
      <c r="E427" s="2" t="s">
        <v>678</v>
      </c>
      <c r="F427" s="2">
        <f>VLOOKUP(E427,SPSS!H:J,2,FALSE)</f>
        <v>0</v>
      </c>
      <c r="G427" s="2">
        <f>VLOOKUP(E427,SPSS!H:J,3,FALSE)</f>
        <v>12</v>
      </c>
      <c r="H427" s="2">
        <f t="shared" si="12"/>
        <v>12</v>
      </c>
    </row>
    <row r="428" spans="1:8" x14ac:dyDescent="0.25">
      <c r="A428" s="2">
        <f t="shared" si="13"/>
        <v>423</v>
      </c>
      <c r="B428" s="2" t="s">
        <v>1406</v>
      </c>
      <c r="C428" s="2" t="s">
        <v>1411</v>
      </c>
      <c r="D428" s="2" t="s">
        <v>1853</v>
      </c>
      <c r="E428" s="2" t="s">
        <v>686</v>
      </c>
      <c r="F428" s="2">
        <f>VLOOKUP(E428,SPSS!H:J,2,FALSE)</f>
        <v>1</v>
      </c>
      <c r="G428" s="2">
        <f>VLOOKUP(E428,SPSS!H:J,3,FALSE)</f>
        <v>11</v>
      </c>
      <c r="H428" s="2">
        <f t="shared" si="12"/>
        <v>12</v>
      </c>
    </row>
    <row r="429" spans="1:8" x14ac:dyDescent="0.25">
      <c r="A429" s="2">
        <f t="shared" si="13"/>
        <v>423</v>
      </c>
      <c r="B429" s="2" t="s">
        <v>1406</v>
      </c>
      <c r="C429" s="2" t="s">
        <v>1411</v>
      </c>
      <c r="D429" s="2" t="s">
        <v>1854</v>
      </c>
      <c r="E429" s="2" t="s">
        <v>689</v>
      </c>
      <c r="F429" s="2">
        <f>VLOOKUP(E429,SPSS!H:J,2,FALSE)</f>
        <v>2</v>
      </c>
      <c r="G429" s="2">
        <f>VLOOKUP(E429,SPSS!H:J,3,FALSE)</f>
        <v>10</v>
      </c>
      <c r="H429" s="2">
        <f t="shared" si="12"/>
        <v>12</v>
      </c>
    </row>
    <row r="430" spans="1:8" x14ac:dyDescent="0.25">
      <c r="A430" s="2">
        <f t="shared" si="13"/>
        <v>423</v>
      </c>
      <c r="B430" s="2" t="s">
        <v>1407</v>
      </c>
      <c r="C430" s="2" t="s">
        <v>1420</v>
      </c>
      <c r="D430" s="2" t="s">
        <v>1855</v>
      </c>
      <c r="E430" s="2" t="s">
        <v>898</v>
      </c>
      <c r="F430" s="2">
        <f>VLOOKUP(E430,SPSS!H:J,2,FALSE)</f>
        <v>3</v>
      </c>
      <c r="G430" s="2">
        <f>VLOOKUP(E430,SPSS!H:J,3,FALSE)</f>
        <v>9</v>
      </c>
      <c r="H430" s="2">
        <f t="shared" si="12"/>
        <v>12</v>
      </c>
    </row>
    <row r="431" spans="1:8" x14ac:dyDescent="0.25">
      <c r="A431" s="2">
        <f t="shared" si="13"/>
        <v>430</v>
      </c>
      <c r="B431" s="2" t="s">
        <v>1408</v>
      </c>
      <c r="C431" s="2" t="s">
        <v>1415</v>
      </c>
      <c r="D431" s="2" t="s">
        <v>1856</v>
      </c>
      <c r="E431" s="2" t="s">
        <v>621</v>
      </c>
      <c r="F431" s="2">
        <f>VLOOKUP(E431,SPSS!H:J,2,FALSE)</f>
        <v>0</v>
      </c>
      <c r="G431" s="2">
        <f>VLOOKUP(E431,SPSS!H:J,3,FALSE)</f>
        <v>11</v>
      </c>
      <c r="H431" s="2">
        <f t="shared" si="12"/>
        <v>11</v>
      </c>
    </row>
    <row r="432" spans="1:8" x14ac:dyDescent="0.25">
      <c r="A432" s="2">
        <f t="shared" si="13"/>
        <v>430</v>
      </c>
      <c r="B432" s="2" t="s">
        <v>1406</v>
      </c>
      <c r="C432" s="2" t="s">
        <v>1411</v>
      </c>
      <c r="D432" s="2" t="s">
        <v>1857</v>
      </c>
      <c r="E432" s="2" t="s">
        <v>661</v>
      </c>
      <c r="F432" s="2">
        <f>VLOOKUP(E432,SPSS!H:J,2,FALSE)</f>
        <v>3</v>
      </c>
      <c r="G432" s="2">
        <f>VLOOKUP(E432,SPSS!H:J,3,FALSE)</f>
        <v>8</v>
      </c>
      <c r="H432" s="2">
        <f t="shared" si="12"/>
        <v>11</v>
      </c>
    </row>
    <row r="433" spans="1:8" x14ac:dyDescent="0.25">
      <c r="A433" s="2">
        <f t="shared" si="13"/>
        <v>430</v>
      </c>
      <c r="B433" s="2" t="s">
        <v>1406</v>
      </c>
      <c r="C433" s="2" t="s">
        <v>1411</v>
      </c>
      <c r="D433" s="2" t="s">
        <v>1858</v>
      </c>
      <c r="E433" s="2" t="s">
        <v>665</v>
      </c>
      <c r="F433" s="2">
        <f>VLOOKUP(E433,SPSS!H:J,2,FALSE)</f>
        <v>1</v>
      </c>
      <c r="G433" s="2">
        <f>VLOOKUP(E433,SPSS!H:J,3,FALSE)</f>
        <v>10</v>
      </c>
      <c r="H433" s="2">
        <f t="shared" si="12"/>
        <v>11</v>
      </c>
    </row>
    <row r="434" spans="1:8" x14ac:dyDescent="0.25">
      <c r="A434" s="2">
        <f t="shared" si="13"/>
        <v>430</v>
      </c>
      <c r="B434" s="2" t="s">
        <v>1407</v>
      </c>
      <c r="C434" s="2" t="s">
        <v>1418</v>
      </c>
      <c r="D434" s="2" t="s">
        <v>1859</v>
      </c>
      <c r="E434" s="2" t="s">
        <v>720</v>
      </c>
      <c r="F434" s="2">
        <f>VLOOKUP(E434,SPSS!H:J,2,FALSE)</f>
        <v>1</v>
      </c>
      <c r="G434" s="2">
        <f>VLOOKUP(E434,SPSS!H:J,3,FALSE)</f>
        <v>10</v>
      </c>
      <c r="H434" s="2">
        <f t="shared" si="12"/>
        <v>11</v>
      </c>
    </row>
    <row r="435" spans="1:8" x14ac:dyDescent="0.25">
      <c r="A435" s="2">
        <f t="shared" si="13"/>
        <v>430</v>
      </c>
      <c r="B435" s="2" t="s">
        <v>1407</v>
      </c>
      <c r="C435" s="2" t="s">
        <v>1418</v>
      </c>
      <c r="D435" s="2" t="s">
        <v>1860</v>
      </c>
      <c r="E435" s="2" t="s">
        <v>742</v>
      </c>
      <c r="F435" s="2">
        <f>VLOOKUP(E435,SPSS!H:J,2,FALSE)</f>
        <v>2</v>
      </c>
      <c r="G435" s="2">
        <f>VLOOKUP(E435,SPSS!H:J,3,FALSE)</f>
        <v>9</v>
      </c>
      <c r="H435" s="2">
        <f t="shared" si="12"/>
        <v>11</v>
      </c>
    </row>
    <row r="436" spans="1:8" x14ac:dyDescent="0.25">
      <c r="A436" s="2">
        <f t="shared" si="13"/>
        <v>430</v>
      </c>
      <c r="B436" s="2" t="s">
        <v>1407</v>
      </c>
      <c r="C436" s="2" t="s">
        <v>1420</v>
      </c>
      <c r="D436" s="2" t="s">
        <v>1861</v>
      </c>
      <c r="E436" s="2" t="s">
        <v>901</v>
      </c>
      <c r="F436" s="2">
        <f>VLOOKUP(E436,SPSS!H:J,2,FALSE)</f>
        <v>2</v>
      </c>
      <c r="G436" s="2">
        <f>VLOOKUP(E436,SPSS!H:J,3,FALSE)</f>
        <v>9</v>
      </c>
      <c r="H436" s="2">
        <f t="shared" si="12"/>
        <v>11</v>
      </c>
    </row>
    <row r="437" spans="1:8" x14ac:dyDescent="0.25">
      <c r="A437" s="2">
        <f t="shared" si="13"/>
        <v>436</v>
      </c>
      <c r="B437" s="2" t="s">
        <v>1408</v>
      </c>
      <c r="C437" s="2" t="s">
        <v>1422</v>
      </c>
      <c r="D437" s="2" t="s">
        <v>1862</v>
      </c>
      <c r="E437" s="2" t="s">
        <v>591</v>
      </c>
      <c r="F437" s="2">
        <f>VLOOKUP(E437,SPSS!H:J,2,FALSE)</f>
        <v>1</v>
      </c>
      <c r="G437" s="2">
        <f>VLOOKUP(E437,SPSS!H:J,3,FALSE)</f>
        <v>9</v>
      </c>
      <c r="H437" s="2">
        <f t="shared" si="12"/>
        <v>10</v>
      </c>
    </row>
    <row r="438" spans="1:8" x14ac:dyDescent="0.25">
      <c r="A438" s="2">
        <f t="shared" si="13"/>
        <v>436</v>
      </c>
      <c r="B438" s="2" t="s">
        <v>1408</v>
      </c>
      <c r="C438" s="2" t="s">
        <v>1415</v>
      </c>
      <c r="D438" s="2" t="s">
        <v>1863</v>
      </c>
      <c r="E438" s="2" t="s">
        <v>619</v>
      </c>
      <c r="F438" s="2">
        <f>VLOOKUP(E438,SPSS!H:J,2,FALSE)</f>
        <v>0</v>
      </c>
      <c r="G438" s="2">
        <f>VLOOKUP(E438,SPSS!H:J,3,FALSE)</f>
        <v>10</v>
      </c>
      <c r="H438" s="2">
        <f t="shared" si="12"/>
        <v>10</v>
      </c>
    </row>
    <row r="439" spans="1:8" x14ac:dyDescent="0.25">
      <c r="A439" s="2">
        <f t="shared" si="13"/>
        <v>436</v>
      </c>
      <c r="B439" s="2" t="s">
        <v>1406</v>
      </c>
      <c r="C439" s="2" t="s">
        <v>1417</v>
      </c>
      <c r="D439" s="2" t="s">
        <v>1864</v>
      </c>
      <c r="E439" s="2" t="s">
        <v>652</v>
      </c>
      <c r="F439" s="2">
        <f>VLOOKUP(E439,SPSS!H:J,2,FALSE)</f>
        <v>0</v>
      </c>
      <c r="G439" s="2">
        <f>VLOOKUP(E439,SPSS!H:J,3,FALSE)</f>
        <v>10</v>
      </c>
      <c r="H439" s="2">
        <f t="shared" ref="H439:H453" si="14">SUM(F439:G439)</f>
        <v>10</v>
      </c>
    </row>
    <row r="440" spans="1:8" x14ac:dyDescent="0.25">
      <c r="A440" s="2">
        <f t="shared" si="13"/>
        <v>436</v>
      </c>
      <c r="B440" s="2" t="s">
        <v>1407</v>
      </c>
      <c r="C440" s="2" t="s">
        <v>1420</v>
      </c>
      <c r="D440" s="2" t="s">
        <v>1865</v>
      </c>
      <c r="E440" s="2" t="s">
        <v>896</v>
      </c>
      <c r="F440" s="2">
        <f>VLOOKUP(E440,SPSS!H:J,2,FALSE)</f>
        <v>1</v>
      </c>
      <c r="G440" s="2">
        <f>VLOOKUP(E440,SPSS!H:J,3,FALSE)</f>
        <v>9</v>
      </c>
      <c r="H440" s="2">
        <f t="shared" si="14"/>
        <v>10</v>
      </c>
    </row>
    <row r="441" spans="1:8" x14ac:dyDescent="0.25">
      <c r="A441" s="2">
        <f t="shared" si="13"/>
        <v>436</v>
      </c>
      <c r="B441" s="2" t="s">
        <v>1407</v>
      </c>
      <c r="C441" s="2" t="s">
        <v>1425</v>
      </c>
      <c r="D441" s="2" t="s">
        <v>1866</v>
      </c>
      <c r="E441" s="2" t="s">
        <v>923</v>
      </c>
      <c r="F441" s="2">
        <f>VLOOKUP(E441,SPSS!H:J,2,FALSE)</f>
        <v>0</v>
      </c>
      <c r="G441" s="2">
        <f>VLOOKUP(E441,SPSS!H:J,3,FALSE)</f>
        <v>10</v>
      </c>
      <c r="H441" s="2">
        <f t="shared" si="14"/>
        <v>10</v>
      </c>
    </row>
    <row r="442" spans="1:8" x14ac:dyDescent="0.25">
      <c r="A442" s="2">
        <f t="shared" si="13"/>
        <v>441</v>
      </c>
      <c r="B442" s="2" t="s">
        <v>1405</v>
      </c>
      <c r="C442" s="2" t="s">
        <v>1416</v>
      </c>
      <c r="D442" s="2" t="s">
        <v>1867</v>
      </c>
      <c r="E442" s="2" t="s">
        <v>484</v>
      </c>
      <c r="F442" s="2">
        <f>VLOOKUP(E442,SPSS!H:J,2,FALSE)</f>
        <v>0</v>
      </c>
      <c r="G442" s="2">
        <f>VLOOKUP(E442,SPSS!H:J,3,FALSE)</f>
        <v>9</v>
      </c>
      <c r="H442" s="2">
        <f t="shared" si="14"/>
        <v>9</v>
      </c>
    </row>
    <row r="443" spans="1:8" x14ac:dyDescent="0.25">
      <c r="A443" s="2">
        <f t="shared" si="13"/>
        <v>441</v>
      </c>
      <c r="B443" s="2" t="s">
        <v>1408</v>
      </c>
      <c r="C443" s="2" t="s">
        <v>1422</v>
      </c>
      <c r="D443" s="2" t="s">
        <v>1868</v>
      </c>
      <c r="E443" s="2" t="s">
        <v>587</v>
      </c>
      <c r="F443" s="2">
        <f>VLOOKUP(E443,SPSS!H:J,2,FALSE)</f>
        <v>1</v>
      </c>
      <c r="G443" s="2">
        <f>VLOOKUP(E443,SPSS!H:J,3,FALSE)</f>
        <v>8</v>
      </c>
      <c r="H443" s="2">
        <f t="shared" si="14"/>
        <v>9</v>
      </c>
    </row>
    <row r="444" spans="1:8" x14ac:dyDescent="0.25">
      <c r="A444" s="2">
        <f t="shared" si="13"/>
        <v>441</v>
      </c>
      <c r="B444" s="2" t="s">
        <v>1407</v>
      </c>
      <c r="C444" s="2" t="s">
        <v>1413</v>
      </c>
      <c r="D444" s="2" t="s">
        <v>1869</v>
      </c>
      <c r="E444" s="2" t="s">
        <v>755</v>
      </c>
      <c r="F444" s="2">
        <f>VLOOKUP(E444,SPSS!H:J,2,FALSE)</f>
        <v>0</v>
      </c>
      <c r="G444" s="2">
        <f>VLOOKUP(E444,SPSS!H:J,3,FALSE)</f>
        <v>9</v>
      </c>
      <c r="H444" s="2">
        <f t="shared" si="14"/>
        <v>9</v>
      </c>
    </row>
    <row r="445" spans="1:8" x14ac:dyDescent="0.25">
      <c r="A445" s="2">
        <f t="shared" si="13"/>
        <v>441</v>
      </c>
      <c r="B445" s="2" t="s">
        <v>1407</v>
      </c>
      <c r="C445" s="2" t="s">
        <v>1425</v>
      </c>
      <c r="D445" s="2" t="s">
        <v>1870</v>
      </c>
      <c r="E445" s="2" t="s">
        <v>930</v>
      </c>
      <c r="F445" s="2">
        <f>VLOOKUP(E445,SPSS!H:J,2,FALSE)</f>
        <v>0</v>
      </c>
      <c r="G445" s="2">
        <f>VLOOKUP(E445,SPSS!H:J,3,FALSE)</f>
        <v>9</v>
      </c>
      <c r="H445" s="2">
        <f t="shared" si="14"/>
        <v>9</v>
      </c>
    </row>
    <row r="446" spans="1:8" x14ac:dyDescent="0.25">
      <c r="A446" s="2">
        <f t="shared" si="13"/>
        <v>445</v>
      </c>
      <c r="B446" s="2" t="s">
        <v>1407</v>
      </c>
      <c r="C446" s="2" t="s">
        <v>1413</v>
      </c>
      <c r="D446" s="2" t="s">
        <v>1871</v>
      </c>
      <c r="E446" s="2" t="s">
        <v>781</v>
      </c>
      <c r="F446" s="2">
        <f>VLOOKUP(E446,SPSS!H:J,2,FALSE)</f>
        <v>0</v>
      </c>
      <c r="G446" s="2">
        <f>VLOOKUP(E446,SPSS!H:J,3,FALSE)</f>
        <v>8</v>
      </c>
      <c r="H446" s="2">
        <f t="shared" si="14"/>
        <v>8</v>
      </c>
    </row>
    <row r="447" spans="1:8" x14ac:dyDescent="0.25">
      <c r="A447" s="2">
        <f t="shared" si="13"/>
        <v>445</v>
      </c>
      <c r="B447" s="2" t="s">
        <v>1404</v>
      </c>
      <c r="C447" s="2" t="s">
        <v>1423</v>
      </c>
      <c r="D447" s="2" t="s">
        <v>1872</v>
      </c>
      <c r="E447" s="2" t="s">
        <v>793</v>
      </c>
      <c r="F447" s="2">
        <f>VLOOKUP(E447,SPSS!H:J,2,FALSE)</f>
        <v>1</v>
      </c>
      <c r="G447" s="2">
        <f>VLOOKUP(E447,SPSS!H:J,3,FALSE)</f>
        <v>7</v>
      </c>
      <c r="H447" s="2">
        <f t="shared" si="14"/>
        <v>8</v>
      </c>
    </row>
    <row r="448" spans="1:8" x14ac:dyDescent="0.25">
      <c r="A448" s="2">
        <f t="shared" si="13"/>
        <v>447</v>
      </c>
      <c r="B448" s="2" t="s">
        <v>1408</v>
      </c>
      <c r="C448" s="2" t="s">
        <v>1424</v>
      </c>
      <c r="D448" s="2" t="s">
        <v>1873</v>
      </c>
      <c r="E448" s="2" t="s">
        <v>561</v>
      </c>
      <c r="F448" s="2">
        <f>VLOOKUP(E448,SPSS!H:J,2,FALSE)</f>
        <v>1</v>
      </c>
      <c r="G448" s="2">
        <f>VLOOKUP(E448,SPSS!H:J,3,FALSE)</f>
        <v>6</v>
      </c>
      <c r="H448" s="2">
        <f t="shared" si="14"/>
        <v>7</v>
      </c>
    </row>
    <row r="449" spans="1:8" x14ac:dyDescent="0.25">
      <c r="A449" s="2">
        <f t="shared" si="13"/>
        <v>447</v>
      </c>
      <c r="B449" s="2" t="s">
        <v>1408</v>
      </c>
      <c r="C449" s="2" t="s">
        <v>1415</v>
      </c>
      <c r="D449" s="2" t="s">
        <v>1874</v>
      </c>
      <c r="E449" s="2" t="s">
        <v>618</v>
      </c>
      <c r="F449" s="2">
        <f>VLOOKUP(E449,SPSS!H:J,2,FALSE)</f>
        <v>0</v>
      </c>
      <c r="G449" s="2">
        <f>VLOOKUP(E449,SPSS!H:J,3,FALSE)</f>
        <v>7</v>
      </c>
      <c r="H449" s="2">
        <f t="shared" si="14"/>
        <v>7</v>
      </c>
    </row>
    <row r="450" spans="1:8" x14ac:dyDescent="0.25">
      <c r="A450" s="2">
        <f t="shared" si="13"/>
        <v>449</v>
      </c>
      <c r="B450" s="2" t="s">
        <v>1408</v>
      </c>
      <c r="C450" s="2" t="s">
        <v>1424</v>
      </c>
      <c r="D450" s="2" t="s">
        <v>1875</v>
      </c>
      <c r="E450" s="2" t="s">
        <v>578</v>
      </c>
      <c r="F450" s="2">
        <f>VLOOKUP(E450,SPSS!H:J,2,FALSE)</f>
        <v>0</v>
      </c>
      <c r="G450" s="2">
        <f>VLOOKUP(E450,SPSS!H:J,3,FALSE)</f>
        <v>6</v>
      </c>
      <c r="H450" s="2">
        <f t="shared" si="14"/>
        <v>6</v>
      </c>
    </row>
    <row r="451" spans="1:8" x14ac:dyDescent="0.25">
      <c r="A451" s="2">
        <f t="shared" ref="A451:A453" si="15">RANK(H451,H:H,0)-1</f>
        <v>450</v>
      </c>
      <c r="B451" s="2" t="s">
        <v>1405</v>
      </c>
      <c r="C451" s="2" t="s">
        <v>1421</v>
      </c>
      <c r="D451" s="2" t="s">
        <v>1876</v>
      </c>
      <c r="E451" s="2" t="s">
        <v>559</v>
      </c>
      <c r="F451" s="2">
        <f>VLOOKUP(E451,SPSS!H:J,2,FALSE)</f>
        <v>0</v>
      </c>
      <c r="G451" s="2">
        <f>VLOOKUP(E451,SPSS!H:J,3,FALSE)</f>
        <v>4</v>
      </c>
      <c r="H451" s="2">
        <f t="shared" si="14"/>
        <v>4</v>
      </c>
    </row>
    <row r="452" spans="1:8" x14ac:dyDescent="0.25">
      <c r="A452" s="2">
        <f t="shared" si="15"/>
        <v>450</v>
      </c>
      <c r="B452" s="2" t="s">
        <v>1407</v>
      </c>
      <c r="C452" s="2" t="s">
        <v>1418</v>
      </c>
      <c r="D452" s="2" t="s">
        <v>1877</v>
      </c>
      <c r="E452" s="2" t="s">
        <v>739</v>
      </c>
      <c r="F452" s="2">
        <f>VLOOKUP(E452,SPSS!H:J,2,FALSE)</f>
        <v>0</v>
      </c>
      <c r="G452" s="2">
        <f>VLOOKUP(E452,SPSS!H:J,3,FALSE)</f>
        <v>4</v>
      </c>
      <c r="H452" s="2">
        <f t="shared" si="14"/>
        <v>4</v>
      </c>
    </row>
    <row r="453" spans="1:8" x14ac:dyDescent="0.25">
      <c r="A453" s="2">
        <f t="shared" si="15"/>
        <v>450</v>
      </c>
      <c r="B453" s="2" t="s">
        <v>1407</v>
      </c>
      <c r="C453" s="2" t="s">
        <v>1413</v>
      </c>
      <c r="D453" s="2" t="s">
        <v>1878</v>
      </c>
      <c r="E453" s="2" t="s">
        <v>759</v>
      </c>
      <c r="F453" s="2">
        <f>VLOOKUP(E453,SPSS!H:J,2,FALSE)</f>
        <v>0</v>
      </c>
      <c r="G453" s="2">
        <f>VLOOKUP(E453,SPSS!H:J,3,FALSE)</f>
        <v>4</v>
      </c>
      <c r="H453" s="2">
        <f t="shared" si="14"/>
        <v>4</v>
      </c>
    </row>
    <row r="454" spans="1:8" x14ac:dyDescent="0.25">
      <c r="E454" s="5" t="s">
        <v>940</v>
      </c>
      <c r="F454" s="6">
        <f>SUM(F2:F453)</f>
        <v>1065</v>
      </c>
      <c r="G454" s="6">
        <f>SUM(G2:G453)</f>
        <v>12919</v>
      </c>
      <c r="H454" s="6">
        <f>SUM(H2:H453)</f>
        <v>13984</v>
      </c>
    </row>
  </sheetData>
  <autoFilter ref="A1:H452">
    <sortState ref="A2:H454">
      <sortCondition descending="1" ref="H1:H453"/>
    </sortState>
  </autoFilter>
  <printOptions gridLines="1"/>
  <pageMargins left="0.70866141732283472" right="0.70866141732283472" top="0.98425196850393704" bottom="0.74803149606299213" header="0.31496062992125984" footer="0.31496062992125984"/>
  <pageSetup paperSize="9" scale="91" fitToHeight="0" orientation="landscape" r:id="rId1"/>
  <headerFooter>
    <oddHeader>&amp;C&amp;"-,Bold"&amp;12PORI CICD Project First Opinion Survey
Sample Count of each constituency
(as of 2020jan09, 0900)&amp;R&amp;"-,Italic"
*Sorted by total no of each constituency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4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5" x14ac:dyDescent="0.25"/>
  <cols>
    <col min="1" max="1" width="10.140625" style="2" bestFit="1" customWidth="1"/>
    <col min="2" max="2" width="20.140625" style="2" bestFit="1" customWidth="1"/>
    <col min="3" max="3" width="17.5703125" style="2" bestFit="1" customWidth="1"/>
    <col min="4" max="4" width="36.5703125" style="2" bestFit="1" customWidth="1"/>
    <col min="5" max="5" width="15.140625" style="2" bestFit="1" customWidth="1"/>
    <col min="6" max="6" width="14.7109375" style="2" bestFit="1" customWidth="1"/>
    <col min="7" max="7" width="18.5703125" style="2" bestFit="1" customWidth="1"/>
    <col min="8" max="8" width="10" style="2" bestFit="1" customWidth="1"/>
  </cols>
  <sheetData>
    <row r="1" spans="1:8" ht="14.45" x14ac:dyDescent="0.3">
      <c r="A1" s="3" t="s">
        <v>1880</v>
      </c>
      <c r="B1" s="3" t="s">
        <v>1398</v>
      </c>
      <c r="C1" s="3" t="s">
        <v>1399</v>
      </c>
      <c r="D1" s="3" t="s">
        <v>1400</v>
      </c>
      <c r="E1" s="3" t="s">
        <v>1401</v>
      </c>
      <c r="F1" s="3" t="s">
        <v>1402</v>
      </c>
      <c r="G1" s="3" t="s">
        <v>1403</v>
      </c>
      <c r="H1" s="3" t="s">
        <v>940</v>
      </c>
    </row>
    <row r="2" spans="1:8" ht="14.45" x14ac:dyDescent="0.3">
      <c r="A2" s="2">
        <v>1</v>
      </c>
      <c r="B2" s="2" t="s">
        <v>1405</v>
      </c>
      <c r="C2" s="2" t="s">
        <v>1416</v>
      </c>
      <c r="D2" s="2" t="s">
        <v>1664</v>
      </c>
      <c r="E2" s="2" t="s">
        <v>481</v>
      </c>
      <c r="F2" s="2">
        <f>VLOOKUP(E2,SPSS!H:J,2,FALSE)</f>
        <v>2</v>
      </c>
      <c r="G2" s="2">
        <f>VLOOKUP(E2,SPSS!H:J,3,FALSE)</f>
        <v>25</v>
      </c>
      <c r="H2" s="2">
        <f t="shared" ref="H2:H65" si="0">SUM(F2:G2)</f>
        <v>27</v>
      </c>
    </row>
    <row r="3" spans="1:8" ht="14.45" x14ac:dyDescent="0.3">
      <c r="A3" s="2">
        <v>2</v>
      </c>
      <c r="B3" s="2" t="s">
        <v>1405</v>
      </c>
      <c r="C3" s="2" t="s">
        <v>1416</v>
      </c>
      <c r="D3" s="2" t="s">
        <v>1647</v>
      </c>
      <c r="E3" s="2" t="s">
        <v>482</v>
      </c>
      <c r="F3" s="2">
        <f>VLOOKUP(E3,SPSS!H:J,2,FALSE)</f>
        <v>2</v>
      </c>
      <c r="G3" s="2">
        <f>VLOOKUP(E3,SPSS!H:J,3,FALSE)</f>
        <v>26</v>
      </c>
      <c r="H3" s="2">
        <f t="shared" si="0"/>
        <v>28</v>
      </c>
    </row>
    <row r="4" spans="1:8" ht="14.45" x14ac:dyDescent="0.3">
      <c r="A4" s="2">
        <v>3</v>
      </c>
      <c r="B4" s="2" t="s">
        <v>1405</v>
      </c>
      <c r="C4" s="2" t="s">
        <v>1416</v>
      </c>
      <c r="D4" s="2" t="s">
        <v>1582</v>
      </c>
      <c r="E4" s="2" t="s">
        <v>483</v>
      </c>
      <c r="F4" s="2">
        <f>VLOOKUP(E4,SPSS!H:J,2,FALSE)</f>
        <v>3</v>
      </c>
      <c r="G4" s="2">
        <f>VLOOKUP(E4,SPSS!H:J,3,FALSE)</f>
        <v>31</v>
      </c>
      <c r="H4" s="2">
        <f t="shared" si="0"/>
        <v>34</v>
      </c>
    </row>
    <row r="5" spans="1:8" ht="14.45" x14ac:dyDescent="0.3">
      <c r="A5" s="2">
        <v>4</v>
      </c>
      <c r="B5" s="2" t="s">
        <v>1405</v>
      </c>
      <c r="C5" s="2" t="s">
        <v>1416</v>
      </c>
      <c r="D5" s="2" t="s">
        <v>1867</v>
      </c>
      <c r="E5" s="2" t="s">
        <v>484</v>
      </c>
      <c r="F5" s="2">
        <f>VLOOKUP(E5,SPSS!H:J,2,FALSE)</f>
        <v>0</v>
      </c>
      <c r="G5" s="2">
        <f>VLOOKUP(E5,SPSS!H:J,3,FALSE)</f>
        <v>9</v>
      </c>
      <c r="H5" s="2">
        <f t="shared" si="0"/>
        <v>9</v>
      </c>
    </row>
    <row r="6" spans="1:8" ht="14.45" x14ac:dyDescent="0.3">
      <c r="A6" s="2">
        <v>5</v>
      </c>
      <c r="B6" s="2" t="s">
        <v>1405</v>
      </c>
      <c r="C6" s="2" t="s">
        <v>1416</v>
      </c>
      <c r="D6" s="2" t="s">
        <v>1437</v>
      </c>
      <c r="E6" s="2" t="s">
        <v>485</v>
      </c>
      <c r="F6" s="2">
        <f>VLOOKUP(E6,SPSS!H:J,2,FALSE)</f>
        <v>4</v>
      </c>
      <c r="G6" s="2">
        <f>VLOOKUP(E6,SPSS!H:J,3,FALSE)</f>
        <v>59</v>
      </c>
      <c r="H6" s="2">
        <f t="shared" si="0"/>
        <v>63</v>
      </c>
    </row>
    <row r="7" spans="1:8" ht="14.45" x14ac:dyDescent="0.3">
      <c r="A7" s="2">
        <v>6</v>
      </c>
      <c r="B7" s="2" t="s">
        <v>1405</v>
      </c>
      <c r="C7" s="2" t="s">
        <v>1416</v>
      </c>
      <c r="D7" s="2" t="s">
        <v>1676</v>
      </c>
      <c r="E7" s="2" t="s">
        <v>486</v>
      </c>
      <c r="F7" s="2">
        <f>VLOOKUP(E7,SPSS!H:J,2,FALSE)</f>
        <v>1</v>
      </c>
      <c r="G7" s="2">
        <f>VLOOKUP(E7,SPSS!H:J,3,FALSE)</f>
        <v>25</v>
      </c>
      <c r="H7" s="2">
        <f t="shared" si="0"/>
        <v>26</v>
      </c>
    </row>
    <row r="8" spans="1:8" ht="14.45" x14ac:dyDescent="0.3">
      <c r="A8" s="2">
        <v>7</v>
      </c>
      <c r="B8" s="2" t="s">
        <v>1405</v>
      </c>
      <c r="C8" s="2" t="s">
        <v>1416</v>
      </c>
      <c r="D8" s="2" t="s">
        <v>1505</v>
      </c>
      <c r="E8" s="2" t="s">
        <v>487</v>
      </c>
      <c r="F8" s="2">
        <f>VLOOKUP(E8,SPSS!H:J,2,FALSE)</f>
        <v>4</v>
      </c>
      <c r="G8" s="2">
        <f>VLOOKUP(E8,SPSS!H:J,3,FALSE)</f>
        <v>41</v>
      </c>
      <c r="H8" s="2">
        <f t="shared" si="0"/>
        <v>45</v>
      </c>
    </row>
    <row r="9" spans="1:8" ht="14.45" x14ac:dyDescent="0.3">
      <c r="A9" s="2">
        <v>8</v>
      </c>
      <c r="B9" s="2" t="s">
        <v>1405</v>
      </c>
      <c r="C9" s="2" t="s">
        <v>1416</v>
      </c>
      <c r="D9" s="2" t="s">
        <v>1583</v>
      </c>
      <c r="E9" s="2" t="s">
        <v>488</v>
      </c>
      <c r="F9" s="2">
        <f>VLOOKUP(E9,SPSS!H:J,2,FALSE)</f>
        <v>2</v>
      </c>
      <c r="G9" s="2">
        <f>VLOOKUP(E9,SPSS!H:J,3,FALSE)</f>
        <v>32</v>
      </c>
      <c r="H9" s="2">
        <f t="shared" si="0"/>
        <v>34</v>
      </c>
    </row>
    <row r="10" spans="1:8" ht="14.45" x14ac:dyDescent="0.3">
      <c r="A10" s="2">
        <v>9</v>
      </c>
      <c r="B10" s="2" t="s">
        <v>1405</v>
      </c>
      <c r="C10" s="2" t="s">
        <v>1416</v>
      </c>
      <c r="D10" s="2" t="s">
        <v>1498</v>
      </c>
      <c r="E10" s="2" t="s">
        <v>489</v>
      </c>
      <c r="F10" s="2">
        <f>VLOOKUP(E10,SPSS!H:J,2,FALSE)</f>
        <v>7</v>
      </c>
      <c r="G10" s="2">
        <f>VLOOKUP(E10,SPSS!H:J,3,FALSE)</f>
        <v>39</v>
      </c>
      <c r="H10" s="2">
        <f t="shared" si="0"/>
        <v>46</v>
      </c>
    </row>
    <row r="11" spans="1:8" ht="14.45" x14ac:dyDescent="0.3">
      <c r="A11" s="2">
        <v>10</v>
      </c>
      <c r="B11" s="2" t="s">
        <v>1405</v>
      </c>
      <c r="C11" s="2" t="s">
        <v>1416</v>
      </c>
      <c r="D11" s="2" t="s">
        <v>1694</v>
      </c>
      <c r="E11" s="2" t="s">
        <v>490</v>
      </c>
      <c r="F11" s="2">
        <f>VLOOKUP(E11,SPSS!H:J,2,FALSE)</f>
        <v>1</v>
      </c>
      <c r="G11" s="2">
        <f>VLOOKUP(E11,SPSS!H:J,3,FALSE)</f>
        <v>24</v>
      </c>
      <c r="H11" s="2">
        <f t="shared" si="0"/>
        <v>25</v>
      </c>
    </row>
    <row r="12" spans="1:8" ht="14.45" x14ac:dyDescent="0.3">
      <c r="A12" s="2">
        <v>11</v>
      </c>
      <c r="B12" s="2" t="s">
        <v>1405</v>
      </c>
      <c r="C12" s="2" t="s">
        <v>1416</v>
      </c>
      <c r="D12" s="2" t="s">
        <v>1540</v>
      </c>
      <c r="E12" s="2" t="s">
        <v>491</v>
      </c>
      <c r="F12" s="2">
        <f>VLOOKUP(E12,SPSS!H:J,2,FALSE)</f>
        <v>3</v>
      </c>
      <c r="G12" s="2">
        <f>VLOOKUP(E12,SPSS!H:J,3,FALSE)</f>
        <v>36</v>
      </c>
      <c r="H12" s="2">
        <f t="shared" si="0"/>
        <v>39</v>
      </c>
    </row>
    <row r="13" spans="1:8" ht="14.45" x14ac:dyDescent="0.3">
      <c r="A13" s="2">
        <v>12</v>
      </c>
      <c r="B13" s="2" t="s">
        <v>1405</v>
      </c>
      <c r="C13" s="2" t="s">
        <v>1416</v>
      </c>
      <c r="D13" s="2" t="s">
        <v>1648</v>
      </c>
      <c r="E13" s="2" t="s">
        <v>492</v>
      </c>
      <c r="F13" s="2">
        <f>VLOOKUP(E13,SPSS!H:J,2,FALSE)</f>
        <v>2</v>
      </c>
      <c r="G13" s="2">
        <f>VLOOKUP(E13,SPSS!H:J,3,FALSE)</f>
        <v>26</v>
      </c>
      <c r="H13" s="2">
        <f t="shared" si="0"/>
        <v>28</v>
      </c>
    </row>
    <row r="14" spans="1:8" ht="14.45" x14ac:dyDescent="0.3">
      <c r="A14" s="2">
        <v>13</v>
      </c>
      <c r="B14" s="2" t="s">
        <v>1405</v>
      </c>
      <c r="C14" s="2" t="s">
        <v>1416</v>
      </c>
      <c r="D14" s="2" t="s">
        <v>1584</v>
      </c>
      <c r="E14" s="2" t="s">
        <v>493</v>
      </c>
      <c r="F14" s="2">
        <f>VLOOKUP(E14,SPSS!H:J,2,FALSE)</f>
        <v>2</v>
      </c>
      <c r="G14" s="2">
        <f>VLOOKUP(E14,SPSS!H:J,3,FALSE)</f>
        <v>32</v>
      </c>
      <c r="H14" s="2">
        <f t="shared" si="0"/>
        <v>34</v>
      </c>
    </row>
    <row r="15" spans="1:8" ht="14.45" x14ac:dyDescent="0.3">
      <c r="A15" s="2">
        <v>14</v>
      </c>
      <c r="B15" s="2" t="s">
        <v>1405</v>
      </c>
      <c r="C15" s="2" t="s">
        <v>1416</v>
      </c>
      <c r="D15" s="2" t="s">
        <v>1548</v>
      </c>
      <c r="E15" s="2" t="s">
        <v>494</v>
      </c>
      <c r="F15" s="2">
        <f>VLOOKUP(E15,SPSS!H:J,2,FALSE)</f>
        <v>1</v>
      </c>
      <c r="G15" s="2">
        <f>VLOOKUP(E15,SPSS!H:J,3,FALSE)</f>
        <v>37</v>
      </c>
      <c r="H15" s="2">
        <f t="shared" si="0"/>
        <v>38</v>
      </c>
    </row>
    <row r="16" spans="1:8" ht="14.45" x14ac:dyDescent="0.3">
      <c r="A16" s="2">
        <v>15</v>
      </c>
      <c r="B16" s="2" t="s">
        <v>1405</v>
      </c>
      <c r="C16" s="2" t="s">
        <v>1416</v>
      </c>
      <c r="D16" s="2" t="s">
        <v>1567</v>
      </c>
      <c r="E16" s="2" t="s">
        <v>495</v>
      </c>
      <c r="F16" s="2">
        <f>VLOOKUP(E16,SPSS!H:J,2,FALSE)</f>
        <v>0</v>
      </c>
      <c r="G16" s="2">
        <f>VLOOKUP(E16,SPSS!H:J,3,FALSE)</f>
        <v>36</v>
      </c>
      <c r="H16" s="2">
        <f t="shared" si="0"/>
        <v>36</v>
      </c>
    </row>
    <row r="17" spans="1:8" ht="14.45" x14ac:dyDescent="0.3">
      <c r="A17" s="2">
        <v>16</v>
      </c>
      <c r="B17" s="2" t="s">
        <v>1405</v>
      </c>
      <c r="C17" s="2" t="s">
        <v>1426</v>
      </c>
      <c r="D17" s="2" t="s">
        <v>1719</v>
      </c>
      <c r="E17" s="2" t="s">
        <v>496</v>
      </c>
      <c r="F17" s="2">
        <f>VLOOKUP(E17,SPSS!H:J,2,FALSE)</f>
        <v>1</v>
      </c>
      <c r="G17" s="2">
        <f>VLOOKUP(E17,SPSS!H:J,3,FALSE)</f>
        <v>22</v>
      </c>
      <c r="H17" s="2">
        <f t="shared" si="0"/>
        <v>23</v>
      </c>
    </row>
    <row r="18" spans="1:8" ht="14.45" x14ac:dyDescent="0.3">
      <c r="A18" s="2">
        <v>17</v>
      </c>
      <c r="B18" s="2" t="s">
        <v>1405</v>
      </c>
      <c r="C18" s="2" t="s">
        <v>1426</v>
      </c>
      <c r="D18" s="2" t="s">
        <v>1677</v>
      </c>
      <c r="E18" s="2" t="s">
        <v>497</v>
      </c>
      <c r="F18" s="2">
        <f>VLOOKUP(E18,SPSS!H:J,2,FALSE)</f>
        <v>2</v>
      </c>
      <c r="G18" s="2">
        <f>VLOOKUP(E18,SPSS!H:J,3,FALSE)</f>
        <v>24</v>
      </c>
      <c r="H18" s="2">
        <f t="shared" si="0"/>
        <v>26</v>
      </c>
    </row>
    <row r="19" spans="1:8" ht="14.45" x14ac:dyDescent="0.3">
      <c r="A19" s="2">
        <v>18</v>
      </c>
      <c r="B19" s="2" t="s">
        <v>1405</v>
      </c>
      <c r="C19" s="2" t="s">
        <v>1426</v>
      </c>
      <c r="D19" s="2" t="s">
        <v>1760</v>
      </c>
      <c r="E19" s="2" t="s">
        <v>498</v>
      </c>
      <c r="F19" s="2">
        <f>VLOOKUP(E19,SPSS!H:J,2,FALSE)</f>
        <v>3</v>
      </c>
      <c r="G19" s="2">
        <f>VLOOKUP(E19,SPSS!H:J,3,FALSE)</f>
        <v>17</v>
      </c>
      <c r="H19" s="2">
        <f t="shared" si="0"/>
        <v>20</v>
      </c>
    </row>
    <row r="20" spans="1:8" ht="14.45" x14ac:dyDescent="0.3">
      <c r="A20" s="2">
        <v>19</v>
      </c>
      <c r="B20" s="2" t="s">
        <v>1405</v>
      </c>
      <c r="C20" s="2" t="s">
        <v>1426</v>
      </c>
      <c r="D20" s="2" t="s">
        <v>1720</v>
      </c>
      <c r="E20" s="2" t="s">
        <v>499</v>
      </c>
      <c r="F20" s="2">
        <f>VLOOKUP(E20,SPSS!H:J,2,FALSE)</f>
        <v>2</v>
      </c>
      <c r="G20" s="2">
        <f>VLOOKUP(E20,SPSS!H:J,3,FALSE)</f>
        <v>21</v>
      </c>
      <c r="H20" s="2">
        <f t="shared" si="0"/>
        <v>23</v>
      </c>
    </row>
    <row r="21" spans="1:8" ht="14.45" x14ac:dyDescent="0.3">
      <c r="A21" s="2">
        <v>20</v>
      </c>
      <c r="B21" s="2" t="s">
        <v>1405</v>
      </c>
      <c r="C21" s="2" t="s">
        <v>1426</v>
      </c>
      <c r="D21" s="2" t="s">
        <v>1598</v>
      </c>
      <c r="E21" s="2" t="s">
        <v>500</v>
      </c>
      <c r="F21" s="2">
        <f>VLOOKUP(E21,SPSS!H:J,2,FALSE)</f>
        <v>2</v>
      </c>
      <c r="G21" s="2">
        <f>VLOOKUP(E21,SPSS!H:J,3,FALSE)</f>
        <v>31</v>
      </c>
      <c r="H21" s="2">
        <f t="shared" si="0"/>
        <v>33</v>
      </c>
    </row>
    <row r="22" spans="1:8" ht="14.45" x14ac:dyDescent="0.3">
      <c r="A22" s="2">
        <v>21</v>
      </c>
      <c r="B22" s="2" t="s">
        <v>1405</v>
      </c>
      <c r="C22" s="2" t="s">
        <v>1426</v>
      </c>
      <c r="D22" s="2" t="s">
        <v>1637</v>
      </c>
      <c r="E22" s="2" t="s">
        <v>501</v>
      </c>
      <c r="F22" s="2">
        <f>VLOOKUP(E22,SPSS!H:J,2,FALSE)</f>
        <v>4</v>
      </c>
      <c r="G22" s="2">
        <f>VLOOKUP(E22,SPSS!H:J,3,FALSE)</f>
        <v>25</v>
      </c>
      <c r="H22" s="2">
        <f t="shared" si="0"/>
        <v>29</v>
      </c>
    </row>
    <row r="23" spans="1:8" ht="14.45" x14ac:dyDescent="0.3">
      <c r="A23" s="2">
        <v>22</v>
      </c>
      <c r="B23" s="2" t="s">
        <v>1405</v>
      </c>
      <c r="C23" s="2" t="s">
        <v>1426</v>
      </c>
      <c r="D23" s="2" t="s">
        <v>1665</v>
      </c>
      <c r="E23" s="2" t="s">
        <v>502</v>
      </c>
      <c r="F23" s="2">
        <f>VLOOKUP(E23,SPSS!H:J,2,FALSE)</f>
        <v>3</v>
      </c>
      <c r="G23" s="2">
        <f>VLOOKUP(E23,SPSS!H:J,3,FALSE)</f>
        <v>24</v>
      </c>
      <c r="H23" s="2">
        <f t="shared" si="0"/>
        <v>27</v>
      </c>
    </row>
    <row r="24" spans="1:8" ht="14.45" x14ac:dyDescent="0.3">
      <c r="A24" s="2">
        <v>23</v>
      </c>
      <c r="B24" s="2" t="s">
        <v>1405</v>
      </c>
      <c r="C24" s="2" t="s">
        <v>1426</v>
      </c>
      <c r="D24" s="2" t="s">
        <v>1761</v>
      </c>
      <c r="E24" s="2" t="s">
        <v>503</v>
      </c>
      <c r="F24" s="2">
        <f>VLOOKUP(E24,SPSS!H:J,2,FALSE)</f>
        <v>2</v>
      </c>
      <c r="G24" s="2">
        <f>VLOOKUP(E24,SPSS!H:J,3,FALSE)</f>
        <v>18</v>
      </c>
      <c r="H24" s="2">
        <f t="shared" si="0"/>
        <v>20</v>
      </c>
    </row>
    <row r="25" spans="1:8" ht="14.45" x14ac:dyDescent="0.3">
      <c r="A25" s="2">
        <v>24</v>
      </c>
      <c r="B25" s="2" t="s">
        <v>1405</v>
      </c>
      <c r="C25" s="2" t="s">
        <v>1426</v>
      </c>
      <c r="D25" s="2" t="s">
        <v>1705</v>
      </c>
      <c r="E25" s="2" t="s">
        <v>504</v>
      </c>
      <c r="F25" s="2">
        <f>VLOOKUP(E25,SPSS!H:J,2,FALSE)</f>
        <v>2</v>
      </c>
      <c r="G25" s="2">
        <f>VLOOKUP(E25,SPSS!H:J,3,FALSE)</f>
        <v>22</v>
      </c>
      <c r="H25" s="2">
        <f t="shared" si="0"/>
        <v>24</v>
      </c>
    </row>
    <row r="26" spans="1:8" ht="14.45" x14ac:dyDescent="0.3">
      <c r="A26" s="2">
        <v>25</v>
      </c>
      <c r="B26" s="2" t="s">
        <v>1405</v>
      </c>
      <c r="C26" s="2" t="s">
        <v>1426</v>
      </c>
      <c r="D26" s="2" t="s">
        <v>1615</v>
      </c>
      <c r="E26" s="2" t="s">
        <v>505</v>
      </c>
      <c r="F26" s="2">
        <f>VLOOKUP(E26,SPSS!H:J,2,FALSE)</f>
        <v>3</v>
      </c>
      <c r="G26" s="2">
        <f>VLOOKUP(E26,SPSS!H:J,3,FALSE)</f>
        <v>28</v>
      </c>
      <c r="H26" s="2">
        <f t="shared" si="0"/>
        <v>31</v>
      </c>
    </row>
    <row r="27" spans="1:8" ht="14.45" x14ac:dyDescent="0.3">
      <c r="A27" s="2">
        <v>26</v>
      </c>
      <c r="B27" s="2" t="s">
        <v>1405</v>
      </c>
      <c r="C27" s="2" t="s">
        <v>1426</v>
      </c>
      <c r="D27" s="2" t="s">
        <v>1841</v>
      </c>
      <c r="E27" s="2" t="s">
        <v>506</v>
      </c>
      <c r="F27" s="2">
        <f>VLOOKUP(E27,SPSS!H:J,2,FALSE)</f>
        <v>4</v>
      </c>
      <c r="G27" s="2">
        <f>VLOOKUP(E27,SPSS!H:J,3,FALSE)</f>
        <v>9</v>
      </c>
      <c r="H27" s="2">
        <f t="shared" si="0"/>
        <v>13</v>
      </c>
    </row>
    <row r="28" spans="1:8" ht="14.45" x14ac:dyDescent="0.3">
      <c r="A28" s="2">
        <v>27</v>
      </c>
      <c r="B28" s="2" t="s">
        <v>1405</v>
      </c>
      <c r="C28" s="2" t="s">
        <v>1426</v>
      </c>
      <c r="D28" s="2" t="s">
        <v>1762</v>
      </c>
      <c r="E28" s="2" t="s">
        <v>507</v>
      </c>
      <c r="F28" s="2">
        <f>VLOOKUP(E28,SPSS!H:J,2,FALSE)</f>
        <v>1</v>
      </c>
      <c r="G28" s="2">
        <f>VLOOKUP(E28,SPSS!H:J,3,FALSE)</f>
        <v>19</v>
      </c>
      <c r="H28" s="2">
        <f t="shared" si="0"/>
        <v>20</v>
      </c>
    </row>
    <row r="29" spans="1:8" ht="14.45" x14ac:dyDescent="0.3">
      <c r="A29" s="2">
        <v>28</v>
      </c>
      <c r="B29" s="2" t="s">
        <v>1405</v>
      </c>
      <c r="C29" s="2" t="s">
        <v>1426</v>
      </c>
      <c r="D29" s="2" t="s">
        <v>1666</v>
      </c>
      <c r="E29" s="2" t="s">
        <v>508</v>
      </c>
      <c r="F29" s="2">
        <f>VLOOKUP(E29,SPSS!H:J,2,FALSE)</f>
        <v>1</v>
      </c>
      <c r="G29" s="2">
        <f>VLOOKUP(E29,SPSS!H:J,3,FALSE)</f>
        <v>26</v>
      </c>
      <c r="H29" s="2">
        <f t="shared" si="0"/>
        <v>27</v>
      </c>
    </row>
    <row r="30" spans="1:8" ht="14.45" x14ac:dyDescent="0.3">
      <c r="A30" s="2">
        <v>29</v>
      </c>
      <c r="B30" s="2" t="s">
        <v>1405</v>
      </c>
      <c r="C30" s="2" t="s">
        <v>1410</v>
      </c>
      <c r="D30" s="2" t="s">
        <v>1431</v>
      </c>
      <c r="E30" s="2" t="s">
        <v>509</v>
      </c>
      <c r="F30" s="2">
        <f>VLOOKUP(E30,SPSS!H:J,2,FALSE)</f>
        <v>3</v>
      </c>
      <c r="G30" s="2">
        <f>VLOOKUP(E30,SPSS!H:J,3,FALSE)</f>
        <v>69</v>
      </c>
      <c r="H30" s="2">
        <f t="shared" si="0"/>
        <v>72</v>
      </c>
    </row>
    <row r="31" spans="1:8" ht="14.45" x14ac:dyDescent="0.3">
      <c r="A31" s="2">
        <v>30</v>
      </c>
      <c r="B31" s="2" t="s">
        <v>1405</v>
      </c>
      <c r="C31" s="2" t="s">
        <v>1410</v>
      </c>
      <c r="D31" s="2" t="s">
        <v>1433</v>
      </c>
      <c r="E31" s="2" t="s">
        <v>510</v>
      </c>
      <c r="F31" s="2">
        <f>VLOOKUP(E31,SPSS!H:J,2,FALSE)</f>
        <v>2</v>
      </c>
      <c r="G31" s="2">
        <f>VLOOKUP(E31,SPSS!H:J,3,FALSE)</f>
        <v>67</v>
      </c>
      <c r="H31" s="2">
        <f t="shared" si="0"/>
        <v>69</v>
      </c>
    </row>
    <row r="32" spans="1:8" ht="14.45" x14ac:dyDescent="0.3">
      <c r="A32" s="2">
        <v>31</v>
      </c>
      <c r="B32" s="2" t="s">
        <v>1405</v>
      </c>
      <c r="C32" s="2" t="s">
        <v>1410</v>
      </c>
      <c r="D32" s="2" t="s">
        <v>1549</v>
      </c>
      <c r="E32" s="2" t="s">
        <v>511</v>
      </c>
      <c r="F32" s="2">
        <f>VLOOKUP(E32,SPSS!H:J,2,FALSE)</f>
        <v>3</v>
      </c>
      <c r="G32" s="2">
        <f>VLOOKUP(E32,SPSS!H:J,3,FALSE)</f>
        <v>35</v>
      </c>
      <c r="H32" s="2">
        <f t="shared" si="0"/>
        <v>38</v>
      </c>
    </row>
    <row r="33" spans="1:8" ht="14.45" x14ac:dyDescent="0.3">
      <c r="A33" s="2">
        <v>32</v>
      </c>
      <c r="B33" s="2" t="s">
        <v>1405</v>
      </c>
      <c r="C33" s="2" t="s">
        <v>1410</v>
      </c>
      <c r="D33" s="2" t="s">
        <v>1452</v>
      </c>
      <c r="E33" s="2" t="s">
        <v>512</v>
      </c>
      <c r="F33" s="2">
        <f>VLOOKUP(E33,SPSS!H:J,2,FALSE)</f>
        <v>6</v>
      </c>
      <c r="G33" s="2">
        <f>VLOOKUP(E33,SPSS!H:J,3,FALSE)</f>
        <v>51</v>
      </c>
      <c r="H33" s="2">
        <f t="shared" si="0"/>
        <v>57</v>
      </c>
    </row>
    <row r="34" spans="1:8" x14ac:dyDescent="0.25">
      <c r="A34" s="2">
        <v>33</v>
      </c>
      <c r="B34" s="2" t="s">
        <v>1405</v>
      </c>
      <c r="C34" s="2" t="s">
        <v>1410</v>
      </c>
      <c r="D34" s="2" t="s">
        <v>1667</v>
      </c>
      <c r="E34" s="2" t="s">
        <v>513</v>
      </c>
      <c r="F34" s="2">
        <f>VLOOKUP(E34,SPSS!H:J,2,FALSE)</f>
        <v>2</v>
      </c>
      <c r="G34" s="2">
        <f>VLOOKUP(E34,SPSS!H:J,3,FALSE)</f>
        <v>25</v>
      </c>
      <c r="H34" s="2">
        <f t="shared" si="0"/>
        <v>27</v>
      </c>
    </row>
    <row r="35" spans="1:8" x14ac:dyDescent="0.25">
      <c r="A35" s="2">
        <v>34</v>
      </c>
      <c r="B35" s="2" t="s">
        <v>1405</v>
      </c>
      <c r="C35" s="2" t="s">
        <v>1410</v>
      </c>
      <c r="D35" s="2" t="s">
        <v>1476</v>
      </c>
      <c r="E35" s="2" t="s">
        <v>514</v>
      </c>
      <c r="F35" s="2">
        <f>VLOOKUP(E35,SPSS!H:J,2,FALSE)</f>
        <v>2</v>
      </c>
      <c r="G35" s="2">
        <f>VLOOKUP(E35,SPSS!H:J,3,FALSE)</f>
        <v>48</v>
      </c>
      <c r="H35" s="2">
        <f t="shared" si="0"/>
        <v>50</v>
      </c>
    </row>
    <row r="36" spans="1:8" x14ac:dyDescent="0.25">
      <c r="A36" s="2">
        <v>35</v>
      </c>
      <c r="B36" s="2" t="s">
        <v>1405</v>
      </c>
      <c r="C36" s="2" t="s">
        <v>1410</v>
      </c>
      <c r="D36" s="2" t="s">
        <v>1638</v>
      </c>
      <c r="E36" s="2" t="s">
        <v>515</v>
      </c>
      <c r="F36" s="2">
        <f>VLOOKUP(E36,SPSS!H:J,2,FALSE)</f>
        <v>2</v>
      </c>
      <c r="G36" s="2">
        <f>VLOOKUP(E36,SPSS!H:J,3,FALSE)</f>
        <v>27</v>
      </c>
      <c r="H36" s="2">
        <f t="shared" si="0"/>
        <v>29</v>
      </c>
    </row>
    <row r="37" spans="1:8" x14ac:dyDescent="0.25">
      <c r="A37" s="2">
        <v>36</v>
      </c>
      <c r="B37" s="2" t="s">
        <v>1405</v>
      </c>
      <c r="C37" s="2" t="s">
        <v>1410</v>
      </c>
      <c r="D37" s="2" t="s">
        <v>1428</v>
      </c>
      <c r="E37" s="2" t="s">
        <v>516</v>
      </c>
      <c r="F37" s="2">
        <f>VLOOKUP(E37,SPSS!H:J,2,FALSE)</f>
        <v>7</v>
      </c>
      <c r="G37" s="2">
        <f>VLOOKUP(E37,SPSS!H:J,3,FALSE)</f>
        <v>73</v>
      </c>
      <c r="H37" s="2">
        <f t="shared" si="0"/>
        <v>80</v>
      </c>
    </row>
    <row r="38" spans="1:8" x14ac:dyDescent="0.25">
      <c r="A38" s="2">
        <v>37</v>
      </c>
      <c r="B38" s="2" t="s">
        <v>1405</v>
      </c>
      <c r="C38" s="2" t="s">
        <v>1410</v>
      </c>
      <c r="D38" s="2" t="s">
        <v>1695</v>
      </c>
      <c r="E38" s="2" t="s">
        <v>517</v>
      </c>
      <c r="F38" s="2">
        <f>VLOOKUP(E38,SPSS!H:J,2,FALSE)</f>
        <v>3</v>
      </c>
      <c r="G38" s="2">
        <f>VLOOKUP(E38,SPSS!H:J,3,FALSE)</f>
        <v>22</v>
      </c>
      <c r="H38" s="2">
        <f t="shared" si="0"/>
        <v>25</v>
      </c>
    </row>
    <row r="39" spans="1:8" x14ac:dyDescent="0.25">
      <c r="A39" s="2">
        <v>38</v>
      </c>
      <c r="B39" s="2" t="s">
        <v>1405</v>
      </c>
      <c r="C39" s="2" t="s">
        <v>1410</v>
      </c>
      <c r="D39" s="2" t="s">
        <v>1513</v>
      </c>
      <c r="E39" s="2" t="s">
        <v>518</v>
      </c>
      <c r="F39" s="2">
        <f>VLOOKUP(E39,SPSS!H:J,2,FALSE)</f>
        <v>5</v>
      </c>
      <c r="G39" s="2">
        <f>VLOOKUP(E39,SPSS!H:J,3,FALSE)</f>
        <v>38</v>
      </c>
      <c r="H39" s="2">
        <f t="shared" si="0"/>
        <v>43</v>
      </c>
    </row>
    <row r="40" spans="1:8" x14ac:dyDescent="0.25">
      <c r="A40" s="2">
        <v>39</v>
      </c>
      <c r="B40" s="2" t="s">
        <v>1405</v>
      </c>
      <c r="C40" s="2" t="s">
        <v>1410</v>
      </c>
      <c r="D40" s="2" t="s">
        <v>1568</v>
      </c>
      <c r="E40" s="2" t="s">
        <v>519</v>
      </c>
      <c r="F40" s="2">
        <f>VLOOKUP(E40,SPSS!H:J,2,FALSE)</f>
        <v>7</v>
      </c>
      <c r="G40" s="2">
        <f>VLOOKUP(E40,SPSS!H:J,3,FALSE)</f>
        <v>29</v>
      </c>
      <c r="H40" s="2">
        <f t="shared" si="0"/>
        <v>36</v>
      </c>
    </row>
    <row r="41" spans="1:8" x14ac:dyDescent="0.25">
      <c r="A41" s="2">
        <v>40</v>
      </c>
      <c r="B41" s="2" t="s">
        <v>1405</v>
      </c>
      <c r="C41" s="2" t="s">
        <v>1410</v>
      </c>
      <c r="D41" s="2" t="s">
        <v>1569</v>
      </c>
      <c r="E41" s="2" t="s">
        <v>520</v>
      </c>
      <c r="F41" s="2">
        <f>VLOOKUP(E41,SPSS!H:J,2,FALSE)</f>
        <v>2</v>
      </c>
      <c r="G41" s="2">
        <f>VLOOKUP(E41,SPSS!H:J,3,FALSE)</f>
        <v>34</v>
      </c>
      <c r="H41" s="2">
        <f t="shared" si="0"/>
        <v>36</v>
      </c>
    </row>
    <row r="42" spans="1:8" x14ac:dyDescent="0.25">
      <c r="A42" s="2">
        <v>41</v>
      </c>
      <c r="B42" s="2" t="s">
        <v>1405</v>
      </c>
      <c r="C42" s="2" t="s">
        <v>1410</v>
      </c>
      <c r="D42" s="2" t="s">
        <v>1639</v>
      </c>
      <c r="E42" s="2" t="s">
        <v>521</v>
      </c>
      <c r="F42" s="2">
        <f>VLOOKUP(E42,SPSS!H:J,2,FALSE)</f>
        <v>5</v>
      </c>
      <c r="G42" s="2">
        <f>VLOOKUP(E42,SPSS!H:J,3,FALSE)</f>
        <v>24</v>
      </c>
      <c r="H42" s="2">
        <f t="shared" si="0"/>
        <v>29</v>
      </c>
    </row>
    <row r="43" spans="1:8" x14ac:dyDescent="0.25">
      <c r="A43" s="2">
        <v>42</v>
      </c>
      <c r="B43" s="2" t="s">
        <v>1405</v>
      </c>
      <c r="C43" s="2" t="s">
        <v>1410</v>
      </c>
      <c r="D43" s="2" t="s">
        <v>1849</v>
      </c>
      <c r="E43" s="2" t="s">
        <v>522</v>
      </c>
      <c r="F43" s="2">
        <f>VLOOKUP(E43,SPSS!H:J,2,FALSE)</f>
        <v>0</v>
      </c>
      <c r="G43" s="2">
        <f>VLOOKUP(E43,SPSS!H:J,3,FALSE)</f>
        <v>12</v>
      </c>
      <c r="H43" s="2">
        <f t="shared" si="0"/>
        <v>12</v>
      </c>
    </row>
    <row r="44" spans="1:8" x14ac:dyDescent="0.25">
      <c r="A44" s="2">
        <v>43</v>
      </c>
      <c r="B44" s="2" t="s">
        <v>1405</v>
      </c>
      <c r="C44" s="2" t="s">
        <v>1410</v>
      </c>
      <c r="D44" s="2" t="s">
        <v>1678</v>
      </c>
      <c r="E44" s="2" t="s">
        <v>523</v>
      </c>
      <c r="F44" s="2">
        <f>VLOOKUP(E44,SPSS!H:J,2,FALSE)</f>
        <v>0</v>
      </c>
      <c r="G44" s="2">
        <f>VLOOKUP(E44,SPSS!H:J,3,FALSE)</f>
        <v>26</v>
      </c>
      <c r="H44" s="2">
        <f t="shared" si="0"/>
        <v>26</v>
      </c>
    </row>
    <row r="45" spans="1:8" x14ac:dyDescent="0.25">
      <c r="A45" s="2">
        <v>44</v>
      </c>
      <c r="B45" s="2" t="s">
        <v>1405</v>
      </c>
      <c r="C45" s="2" t="s">
        <v>1410</v>
      </c>
      <c r="D45" s="2" t="s">
        <v>1493</v>
      </c>
      <c r="E45" s="2" t="s">
        <v>524</v>
      </c>
      <c r="F45" s="2">
        <f>VLOOKUP(E45,SPSS!H:J,2,FALSE)</f>
        <v>4</v>
      </c>
      <c r="G45" s="2">
        <f>VLOOKUP(E45,SPSS!H:J,3,FALSE)</f>
        <v>43</v>
      </c>
      <c r="H45" s="2">
        <f t="shared" si="0"/>
        <v>47</v>
      </c>
    </row>
    <row r="46" spans="1:8" x14ac:dyDescent="0.25">
      <c r="A46" s="2">
        <v>45</v>
      </c>
      <c r="B46" s="2" t="s">
        <v>1405</v>
      </c>
      <c r="C46" s="2" t="s">
        <v>1410</v>
      </c>
      <c r="D46" s="2" t="s">
        <v>1468</v>
      </c>
      <c r="E46" s="2" t="s">
        <v>525</v>
      </c>
      <c r="F46" s="2">
        <f>VLOOKUP(E46,SPSS!H:J,2,FALSE)</f>
        <v>7</v>
      </c>
      <c r="G46" s="2">
        <f>VLOOKUP(E46,SPSS!H:J,3,FALSE)</f>
        <v>45</v>
      </c>
      <c r="H46" s="2">
        <f t="shared" si="0"/>
        <v>52</v>
      </c>
    </row>
    <row r="47" spans="1:8" x14ac:dyDescent="0.25">
      <c r="A47" s="2">
        <v>46</v>
      </c>
      <c r="B47" s="2" t="s">
        <v>1405</v>
      </c>
      <c r="C47" s="2" t="s">
        <v>1410</v>
      </c>
      <c r="D47" s="2" t="s">
        <v>1620</v>
      </c>
      <c r="E47" s="2" t="s">
        <v>526</v>
      </c>
      <c r="F47" s="2">
        <f>VLOOKUP(E47,SPSS!H:J,2,FALSE)</f>
        <v>1</v>
      </c>
      <c r="G47" s="2">
        <f>VLOOKUP(E47,SPSS!H:J,3,FALSE)</f>
        <v>29</v>
      </c>
      <c r="H47" s="2">
        <f t="shared" si="0"/>
        <v>30</v>
      </c>
    </row>
    <row r="48" spans="1:8" x14ac:dyDescent="0.25">
      <c r="A48" s="2">
        <v>47</v>
      </c>
      <c r="B48" s="2" t="s">
        <v>1405</v>
      </c>
      <c r="C48" s="2" t="s">
        <v>1410</v>
      </c>
      <c r="D48" s="2" t="s">
        <v>1532</v>
      </c>
      <c r="E48" s="2" t="s">
        <v>527</v>
      </c>
      <c r="F48" s="2">
        <f>VLOOKUP(E48,SPSS!H:J,2,FALSE)</f>
        <v>4</v>
      </c>
      <c r="G48" s="2">
        <f>VLOOKUP(E48,SPSS!H:J,3,FALSE)</f>
        <v>36</v>
      </c>
      <c r="H48" s="2">
        <f t="shared" si="0"/>
        <v>40</v>
      </c>
    </row>
    <row r="49" spans="1:8" x14ac:dyDescent="0.25">
      <c r="A49" s="2">
        <v>48</v>
      </c>
      <c r="B49" s="2" t="s">
        <v>1405</v>
      </c>
      <c r="C49" s="2" t="s">
        <v>1410</v>
      </c>
      <c r="D49" s="2" t="s">
        <v>1514</v>
      </c>
      <c r="E49" s="2" t="s">
        <v>528</v>
      </c>
      <c r="F49" s="2">
        <f>VLOOKUP(E49,SPSS!H:J,2,FALSE)</f>
        <v>1</v>
      </c>
      <c r="G49" s="2">
        <f>VLOOKUP(E49,SPSS!H:J,3,FALSE)</f>
        <v>42</v>
      </c>
      <c r="H49" s="2">
        <f t="shared" si="0"/>
        <v>43</v>
      </c>
    </row>
    <row r="50" spans="1:8" x14ac:dyDescent="0.25">
      <c r="A50" s="2">
        <v>49</v>
      </c>
      <c r="B50" s="2" t="s">
        <v>1405</v>
      </c>
      <c r="C50" s="2" t="s">
        <v>1410</v>
      </c>
      <c r="D50" s="2" t="s">
        <v>1533</v>
      </c>
      <c r="E50" s="2" t="s">
        <v>529</v>
      </c>
      <c r="F50" s="2">
        <f>VLOOKUP(E50,SPSS!H:J,2,FALSE)</f>
        <v>5</v>
      </c>
      <c r="G50" s="2">
        <f>VLOOKUP(E50,SPSS!H:J,3,FALSE)</f>
        <v>35</v>
      </c>
      <c r="H50" s="2">
        <f t="shared" si="0"/>
        <v>40</v>
      </c>
    </row>
    <row r="51" spans="1:8" x14ac:dyDescent="0.25">
      <c r="A51" s="2">
        <v>50</v>
      </c>
      <c r="B51" s="2" t="s">
        <v>1405</v>
      </c>
      <c r="C51" s="2" t="s">
        <v>1410</v>
      </c>
      <c r="D51" s="2" t="s">
        <v>1585</v>
      </c>
      <c r="E51" s="2" t="s">
        <v>530</v>
      </c>
      <c r="F51" s="2">
        <f>VLOOKUP(E51,SPSS!H:J,2,FALSE)</f>
        <v>0</v>
      </c>
      <c r="G51" s="2">
        <f>VLOOKUP(E51,SPSS!H:J,3,FALSE)</f>
        <v>34</v>
      </c>
      <c r="H51" s="2">
        <f t="shared" si="0"/>
        <v>34</v>
      </c>
    </row>
    <row r="52" spans="1:8" x14ac:dyDescent="0.25">
      <c r="A52" s="2">
        <v>51</v>
      </c>
      <c r="B52" s="2" t="s">
        <v>1405</v>
      </c>
      <c r="C52" s="2" t="s">
        <v>1410</v>
      </c>
      <c r="D52" s="2" t="s">
        <v>1706</v>
      </c>
      <c r="E52" s="2" t="s">
        <v>531</v>
      </c>
      <c r="F52" s="2">
        <f>VLOOKUP(E52,SPSS!H:J,2,FALSE)</f>
        <v>0</v>
      </c>
      <c r="G52" s="2">
        <f>VLOOKUP(E52,SPSS!H:J,3,FALSE)</f>
        <v>24</v>
      </c>
      <c r="H52" s="2">
        <f t="shared" si="0"/>
        <v>24</v>
      </c>
    </row>
    <row r="53" spans="1:8" x14ac:dyDescent="0.25">
      <c r="A53" s="2">
        <v>52</v>
      </c>
      <c r="B53" s="2" t="s">
        <v>1405</v>
      </c>
      <c r="C53" s="2" t="s">
        <v>1410</v>
      </c>
      <c r="D53" s="2" t="s">
        <v>1550</v>
      </c>
      <c r="E53" s="2" t="s">
        <v>532</v>
      </c>
      <c r="F53" s="2">
        <f>VLOOKUP(E53,SPSS!H:J,2,FALSE)</f>
        <v>2</v>
      </c>
      <c r="G53" s="2">
        <f>VLOOKUP(E53,SPSS!H:J,3,FALSE)</f>
        <v>36</v>
      </c>
      <c r="H53" s="2">
        <f t="shared" si="0"/>
        <v>38</v>
      </c>
    </row>
    <row r="54" spans="1:8" x14ac:dyDescent="0.25">
      <c r="A54" s="2">
        <v>53</v>
      </c>
      <c r="B54" s="2" t="s">
        <v>1405</v>
      </c>
      <c r="C54" s="2" t="s">
        <v>1410</v>
      </c>
      <c r="D54" s="2" t="s">
        <v>1499</v>
      </c>
      <c r="E54" s="2" t="s">
        <v>533</v>
      </c>
      <c r="F54" s="2">
        <f>VLOOKUP(E54,SPSS!H:J,2,FALSE)</f>
        <v>5</v>
      </c>
      <c r="G54" s="2">
        <f>VLOOKUP(E54,SPSS!H:J,3,FALSE)</f>
        <v>41</v>
      </c>
      <c r="H54" s="2">
        <f t="shared" si="0"/>
        <v>46</v>
      </c>
    </row>
    <row r="55" spans="1:8" x14ac:dyDescent="0.25">
      <c r="A55" s="2">
        <v>54</v>
      </c>
      <c r="B55" s="2" t="s">
        <v>1405</v>
      </c>
      <c r="C55" s="2" t="s">
        <v>1410</v>
      </c>
      <c r="D55" s="2" t="s">
        <v>1469</v>
      </c>
      <c r="E55" s="2" t="s">
        <v>534</v>
      </c>
      <c r="F55" s="2">
        <f>VLOOKUP(E55,SPSS!H:J,2,FALSE)</f>
        <v>6</v>
      </c>
      <c r="G55" s="2">
        <f>VLOOKUP(E55,SPSS!H:J,3,FALSE)</f>
        <v>46</v>
      </c>
      <c r="H55" s="2">
        <f t="shared" si="0"/>
        <v>52</v>
      </c>
    </row>
    <row r="56" spans="1:8" x14ac:dyDescent="0.25">
      <c r="A56" s="2">
        <v>55</v>
      </c>
      <c r="B56" s="2" t="s">
        <v>1405</v>
      </c>
      <c r="C56" s="2" t="s">
        <v>1410</v>
      </c>
      <c r="D56" s="2" t="s">
        <v>1534</v>
      </c>
      <c r="E56" s="2" t="s">
        <v>535</v>
      </c>
      <c r="F56" s="2">
        <f>VLOOKUP(E56,SPSS!H:J,2,FALSE)</f>
        <v>5</v>
      </c>
      <c r="G56" s="2">
        <f>VLOOKUP(E56,SPSS!H:J,3,FALSE)</f>
        <v>35</v>
      </c>
      <c r="H56" s="2">
        <f t="shared" si="0"/>
        <v>40</v>
      </c>
    </row>
    <row r="57" spans="1:8" x14ac:dyDescent="0.25">
      <c r="A57" s="2">
        <v>56</v>
      </c>
      <c r="B57" s="2" t="s">
        <v>1405</v>
      </c>
      <c r="C57" s="2" t="s">
        <v>1410</v>
      </c>
      <c r="D57" s="2" t="s">
        <v>1649</v>
      </c>
      <c r="E57" s="2" t="s">
        <v>536</v>
      </c>
      <c r="F57" s="2">
        <f>VLOOKUP(E57,SPSS!H:J,2,FALSE)</f>
        <v>1</v>
      </c>
      <c r="G57" s="2">
        <f>VLOOKUP(E57,SPSS!H:J,3,FALSE)</f>
        <v>27</v>
      </c>
      <c r="H57" s="2">
        <f t="shared" si="0"/>
        <v>28</v>
      </c>
    </row>
    <row r="58" spans="1:8" x14ac:dyDescent="0.25">
      <c r="A58" s="2">
        <v>57</v>
      </c>
      <c r="B58" s="2" t="s">
        <v>1405</v>
      </c>
      <c r="C58" s="2" t="s">
        <v>1410</v>
      </c>
      <c r="D58" s="2" t="s">
        <v>1798</v>
      </c>
      <c r="E58" s="2" t="s">
        <v>537</v>
      </c>
      <c r="F58" s="2">
        <f>VLOOKUP(E58,SPSS!H:J,2,FALSE)</f>
        <v>2</v>
      </c>
      <c r="G58" s="2">
        <f>VLOOKUP(E58,SPSS!H:J,3,FALSE)</f>
        <v>16</v>
      </c>
      <c r="H58" s="2">
        <f t="shared" si="0"/>
        <v>18</v>
      </c>
    </row>
    <row r="59" spans="1:8" x14ac:dyDescent="0.25">
      <c r="A59" s="2">
        <v>58</v>
      </c>
      <c r="B59" s="2" t="s">
        <v>1405</v>
      </c>
      <c r="C59" s="2" t="s">
        <v>1410</v>
      </c>
      <c r="D59" s="2" t="s">
        <v>1668</v>
      </c>
      <c r="E59" s="2" t="s">
        <v>538</v>
      </c>
      <c r="F59" s="2">
        <f>VLOOKUP(E59,SPSS!H:J,2,FALSE)</f>
        <v>4</v>
      </c>
      <c r="G59" s="2">
        <f>VLOOKUP(E59,SPSS!H:J,3,FALSE)</f>
        <v>23</v>
      </c>
      <c r="H59" s="2">
        <f t="shared" si="0"/>
        <v>27</v>
      </c>
    </row>
    <row r="60" spans="1:8" x14ac:dyDescent="0.25">
      <c r="A60" s="2">
        <v>59</v>
      </c>
      <c r="B60" s="2" t="s">
        <v>1405</v>
      </c>
      <c r="C60" s="2" t="s">
        <v>1410</v>
      </c>
      <c r="D60" s="2" t="s">
        <v>1826</v>
      </c>
      <c r="E60" s="2" t="s">
        <v>539</v>
      </c>
      <c r="F60" s="2">
        <f>VLOOKUP(E60,SPSS!H:J,2,FALSE)</f>
        <v>3</v>
      </c>
      <c r="G60" s="2">
        <f>VLOOKUP(E60,SPSS!H:J,3,FALSE)</f>
        <v>12</v>
      </c>
      <c r="H60" s="2">
        <f t="shared" si="0"/>
        <v>15</v>
      </c>
    </row>
    <row r="61" spans="1:8" x14ac:dyDescent="0.25">
      <c r="A61" s="2">
        <v>60</v>
      </c>
      <c r="B61" s="2" t="s">
        <v>1405</v>
      </c>
      <c r="C61" s="2" t="s">
        <v>1410</v>
      </c>
      <c r="D61" s="2" t="s">
        <v>1669</v>
      </c>
      <c r="E61" s="2" t="s">
        <v>540</v>
      </c>
      <c r="F61" s="2">
        <f>VLOOKUP(E61,SPSS!H:J,2,FALSE)</f>
        <v>1</v>
      </c>
      <c r="G61" s="2">
        <f>VLOOKUP(E61,SPSS!H:J,3,FALSE)</f>
        <v>26</v>
      </c>
      <c r="H61" s="2">
        <f t="shared" si="0"/>
        <v>27</v>
      </c>
    </row>
    <row r="62" spans="1:8" x14ac:dyDescent="0.25">
      <c r="A62" s="2">
        <v>61</v>
      </c>
      <c r="B62" s="2" t="s">
        <v>1405</v>
      </c>
      <c r="C62" s="2" t="s">
        <v>1410</v>
      </c>
      <c r="D62" s="2" t="s">
        <v>1599</v>
      </c>
      <c r="E62" s="2" t="s">
        <v>541</v>
      </c>
      <c r="F62" s="2">
        <f>VLOOKUP(E62,SPSS!H:J,2,FALSE)</f>
        <v>3</v>
      </c>
      <c r="G62" s="2">
        <f>VLOOKUP(E62,SPSS!H:J,3,FALSE)</f>
        <v>30</v>
      </c>
      <c r="H62" s="2">
        <f t="shared" si="0"/>
        <v>33</v>
      </c>
    </row>
    <row r="63" spans="1:8" x14ac:dyDescent="0.25">
      <c r="A63" s="2">
        <v>62</v>
      </c>
      <c r="B63" s="2" t="s">
        <v>1405</v>
      </c>
      <c r="C63" s="2" t="s">
        <v>1410</v>
      </c>
      <c r="D63" s="2" t="s">
        <v>1763</v>
      </c>
      <c r="E63" s="2" t="s">
        <v>542</v>
      </c>
      <c r="F63" s="2">
        <f>VLOOKUP(E63,SPSS!H:J,2,FALSE)</f>
        <v>1</v>
      </c>
      <c r="G63" s="2">
        <f>VLOOKUP(E63,SPSS!H:J,3,FALSE)</f>
        <v>19</v>
      </c>
      <c r="H63" s="2">
        <f t="shared" si="0"/>
        <v>20</v>
      </c>
    </row>
    <row r="64" spans="1:8" x14ac:dyDescent="0.25">
      <c r="A64" s="2">
        <v>63</v>
      </c>
      <c r="B64" s="2" t="s">
        <v>1405</v>
      </c>
      <c r="C64" s="2" t="s">
        <v>1410</v>
      </c>
      <c r="D64" s="2" t="s">
        <v>1743</v>
      </c>
      <c r="E64" s="2" t="s">
        <v>543</v>
      </c>
      <c r="F64" s="2">
        <f>VLOOKUP(E64,SPSS!H:J,2,FALSE)</f>
        <v>1</v>
      </c>
      <c r="G64" s="2">
        <f>VLOOKUP(E64,SPSS!H:J,3,FALSE)</f>
        <v>20</v>
      </c>
      <c r="H64" s="2">
        <f t="shared" si="0"/>
        <v>21</v>
      </c>
    </row>
    <row r="65" spans="1:8" x14ac:dyDescent="0.25">
      <c r="A65" s="2">
        <v>64</v>
      </c>
      <c r="B65" s="2" t="s">
        <v>1405</v>
      </c>
      <c r="C65" s="2" t="s">
        <v>1421</v>
      </c>
      <c r="D65" s="2" t="s">
        <v>1462</v>
      </c>
      <c r="E65" s="2" t="s">
        <v>544</v>
      </c>
      <c r="F65" s="2">
        <f>VLOOKUP(E65,SPSS!H:J,2,FALSE)</f>
        <v>4</v>
      </c>
      <c r="G65" s="2">
        <f>VLOOKUP(E65,SPSS!H:J,3,FALSE)</f>
        <v>49</v>
      </c>
      <c r="H65" s="2">
        <f t="shared" si="0"/>
        <v>53</v>
      </c>
    </row>
    <row r="66" spans="1:8" x14ac:dyDescent="0.25">
      <c r="A66" s="2">
        <v>65</v>
      </c>
      <c r="B66" s="2" t="s">
        <v>1405</v>
      </c>
      <c r="C66" s="2" t="s">
        <v>1421</v>
      </c>
      <c r="D66" s="2" t="s">
        <v>1832</v>
      </c>
      <c r="E66" s="2" t="s">
        <v>545</v>
      </c>
      <c r="F66" s="2">
        <f>VLOOKUP(E66,SPSS!H:J,2,FALSE)</f>
        <v>3</v>
      </c>
      <c r="G66" s="2">
        <f>VLOOKUP(E66,SPSS!H:J,3,FALSE)</f>
        <v>11</v>
      </c>
      <c r="H66" s="2">
        <f t="shared" ref="H66:H129" si="1">SUM(F66:G66)</f>
        <v>14</v>
      </c>
    </row>
    <row r="67" spans="1:8" x14ac:dyDescent="0.25">
      <c r="A67" s="2">
        <v>66</v>
      </c>
      <c r="B67" s="2" t="s">
        <v>1405</v>
      </c>
      <c r="C67" s="2" t="s">
        <v>1421</v>
      </c>
      <c r="D67" s="2" t="s">
        <v>1586</v>
      </c>
      <c r="E67" s="2" t="s">
        <v>546</v>
      </c>
      <c r="F67" s="2">
        <f>VLOOKUP(E67,SPSS!H:J,2,FALSE)</f>
        <v>1</v>
      </c>
      <c r="G67" s="2">
        <f>VLOOKUP(E67,SPSS!H:J,3,FALSE)</f>
        <v>33</v>
      </c>
      <c r="H67" s="2">
        <f t="shared" si="1"/>
        <v>34</v>
      </c>
    </row>
    <row r="68" spans="1:8" x14ac:dyDescent="0.25">
      <c r="A68" s="2">
        <v>67</v>
      </c>
      <c r="B68" s="2" t="s">
        <v>1405</v>
      </c>
      <c r="C68" s="2" t="s">
        <v>1421</v>
      </c>
      <c r="D68" s="2" t="s">
        <v>1780</v>
      </c>
      <c r="E68" s="2" t="s">
        <v>547</v>
      </c>
      <c r="F68" s="2">
        <f>VLOOKUP(E68,SPSS!H:J,2,FALSE)</f>
        <v>1</v>
      </c>
      <c r="G68" s="2">
        <f>VLOOKUP(E68,SPSS!H:J,3,FALSE)</f>
        <v>18</v>
      </c>
      <c r="H68" s="2">
        <f t="shared" si="1"/>
        <v>19</v>
      </c>
    </row>
    <row r="69" spans="1:8" x14ac:dyDescent="0.25">
      <c r="A69" s="2">
        <v>68</v>
      </c>
      <c r="B69" s="2" t="s">
        <v>1405</v>
      </c>
      <c r="C69" s="2" t="s">
        <v>1421</v>
      </c>
      <c r="D69" s="2" t="s">
        <v>1650</v>
      </c>
      <c r="E69" s="2" t="s">
        <v>548</v>
      </c>
      <c r="F69" s="2">
        <f>VLOOKUP(E69,SPSS!H:J,2,FALSE)</f>
        <v>2</v>
      </c>
      <c r="G69" s="2">
        <f>VLOOKUP(E69,SPSS!H:J,3,FALSE)</f>
        <v>26</v>
      </c>
      <c r="H69" s="2">
        <f t="shared" si="1"/>
        <v>28</v>
      </c>
    </row>
    <row r="70" spans="1:8" x14ac:dyDescent="0.25">
      <c r="A70" s="2">
        <v>69</v>
      </c>
      <c r="B70" s="2" t="s">
        <v>1405</v>
      </c>
      <c r="C70" s="2" t="s">
        <v>1421</v>
      </c>
      <c r="D70" s="2" t="s">
        <v>1500</v>
      </c>
      <c r="E70" s="2" t="s">
        <v>549</v>
      </c>
      <c r="F70" s="2">
        <f>VLOOKUP(E70,SPSS!H:J,2,FALSE)</f>
        <v>6</v>
      </c>
      <c r="G70" s="2">
        <f>VLOOKUP(E70,SPSS!H:J,3,FALSE)</f>
        <v>40</v>
      </c>
      <c r="H70" s="2">
        <f t="shared" si="1"/>
        <v>46</v>
      </c>
    </row>
    <row r="71" spans="1:8" x14ac:dyDescent="0.25">
      <c r="A71" s="2">
        <v>70</v>
      </c>
      <c r="B71" s="2" t="s">
        <v>1405</v>
      </c>
      <c r="C71" s="2" t="s">
        <v>1421</v>
      </c>
      <c r="D71" s="2" t="s">
        <v>1472</v>
      </c>
      <c r="E71" s="2" t="s">
        <v>550</v>
      </c>
      <c r="F71" s="2">
        <f>VLOOKUP(E71,SPSS!H:J,2,FALSE)</f>
        <v>8</v>
      </c>
      <c r="G71" s="2">
        <f>VLOOKUP(E71,SPSS!H:J,3,FALSE)</f>
        <v>43</v>
      </c>
      <c r="H71" s="2">
        <f t="shared" si="1"/>
        <v>51</v>
      </c>
    </row>
    <row r="72" spans="1:8" x14ac:dyDescent="0.25">
      <c r="A72" s="2">
        <v>71</v>
      </c>
      <c r="B72" s="2" t="s">
        <v>1405</v>
      </c>
      <c r="C72" s="2" t="s">
        <v>1421</v>
      </c>
      <c r="D72" s="2" t="s">
        <v>1560</v>
      </c>
      <c r="E72" s="2" t="s">
        <v>551</v>
      </c>
      <c r="F72" s="2">
        <f>VLOOKUP(E72,SPSS!H:J,2,FALSE)</f>
        <v>4</v>
      </c>
      <c r="G72" s="2">
        <f>VLOOKUP(E72,SPSS!H:J,3,FALSE)</f>
        <v>33</v>
      </c>
      <c r="H72" s="2">
        <f t="shared" si="1"/>
        <v>37</v>
      </c>
    </row>
    <row r="73" spans="1:8" x14ac:dyDescent="0.25">
      <c r="A73" s="2">
        <v>72</v>
      </c>
      <c r="B73" s="2" t="s">
        <v>1405</v>
      </c>
      <c r="C73" s="2" t="s">
        <v>1421</v>
      </c>
      <c r="D73" s="2" t="s">
        <v>1721</v>
      </c>
      <c r="E73" s="2" t="s">
        <v>552</v>
      </c>
      <c r="F73" s="2">
        <f>VLOOKUP(E73,SPSS!H:J,2,FALSE)</f>
        <v>1</v>
      </c>
      <c r="G73" s="2">
        <f>VLOOKUP(E73,SPSS!H:J,3,FALSE)</f>
        <v>22</v>
      </c>
      <c r="H73" s="2">
        <f t="shared" si="1"/>
        <v>23</v>
      </c>
    </row>
    <row r="74" spans="1:8" x14ac:dyDescent="0.25">
      <c r="A74" s="2">
        <v>73</v>
      </c>
      <c r="B74" s="2" t="s">
        <v>1405</v>
      </c>
      <c r="C74" s="2" t="s">
        <v>1421</v>
      </c>
      <c r="D74" s="2" t="s">
        <v>1823</v>
      </c>
      <c r="E74" s="2" t="s">
        <v>553</v>
      </c>
      <c r="F74" s="2">
        <f>VLOOKUP(E74,SPSS!H:J,2,FALSE)</f>
        <v>0</v>
      </c>
      <c r="G74" s="2">
        <f>VLOOKUP(E74,SPSS!H:J,3,FALSE)</f>
        <v>16</v>
      </c>
      <c r="H74" s="2">
        <f t="shared" si="1"/>
        <v>16</v>
      </c>
    </row>
    <row r="75" spans="1:8" x14ac:dyDescent="0.25">
      <c r="A75" s="2">
        <v>74</v>
      </c>
      <c r="B75" s="2" t="s">
        <v>1405</v>
      </c>
      <c r="C75" s="2" t="s">
        <v>1421</v>
      </c>
      <c r="D75" s="2" t="s">
        <v>1781</v>
      </c>
      <c r="E75" s="2" t="s">
        <v>554</v>
      </c>
      <c r="F75" s="2">
        <f>VLOOKUP(E75,SPSS!H:J,2,FALSE)</f>
        <v>2</v>
      </c>
      <c r="G75" s="2">
        <f>VLOOKUP(E75,SPSS!H:J,3,FALSE)</f>
        <v>17</v>
      </c>
      <c r="H75" s="2">
        <f t="shared" si="1"/>
        <v>19</v>
      </c>
    </row>
    <row r="76" spans="1:8" x14ac:dyDescent="0.25">
      <c r="A76" s="2">
        <v>75</v>
      </c>
      <c r="B76" s="2" t="s">
        <v>1405</v>
      </c>
      <c r="C76" s="2" t="s">
        <v>1421</v>
      </c>
      <c r="D76" s="2" t="s">
        <v>1470</v>
      </c>
      <c r="E76" s="2" t="s">
        <v>555</v>
      </c>
      <c r="F76" s="2">
        <f>VLOOKUP(E76,SPSS!H:J,2,FALSE)</f>
        <v>4</v>
      </c>
      <c r="G76" s="2">
        <f>VLOOKUP(E76,SPSS!H:J,3,FALSE)</f>
        <v>48</v>
      </c>
      <c r="H76" s="2">
        <f t="shared" si="1"/>
        <v>52</v>
      </c>
    </row>
    <row r="77" spans="1:8" x14ac:dyDescent="0.25">
      <c r="A77" s="2">
        <v>76</v>
      </c>
      <c r="B77" s="2" t="s">
        <v>1405</v>
      </c>
      <c r="C77" s="2" t="s">
        <v>1421</v>
      </c>
      <c r="D77" s="2" t="s">
        <v>1651</v>
      </c>
      <c r="E77" s="2" t="s">
        <v>556</v>
      </c>
      <c r="F77" s="2">
        <f>VLOOKUP(E77,SPSS!H:J,2,FALSE)</f>
        <v>2</v>
      </c>
      <c r="G77" s="2">
        <f>VLOOKUP(E77,SPSS!H:J,3,FALSE)</f>
        <v>26</v>
      </c>
      <c r="H77" s="2">
        <f t="shared" si="1"/>
        <v>28</v>
      </c>
    </row>
    <row r="78" spans="1:8" x14ac:dyDescent="0.25">
      <c r="A78" s="2">
        <v>77</v>
      </c>
      <c r="B78" s="2" t="s">
        <v>1405</v>
      </c>
      <c r="C78" s="2" t="s">
        <v>1421</v>
      </c>
      <c r="D78" s="2" t="s">
        <v>1707</v>
      </c>
      <c r="E78" s="2" t="s">
        <v>557</v>
      </c>
      <c r="F78" s="2">
        <f>VLOOKUP(E78,SPSS!H:J,2,FALSE)</f>
        <v>2</v>
      </c>
      <c r="G78" s="2">
        <f>VLOOKUP(E78,SPSS!H:J,3,FALSE)</f>
        <v>22</v>
      </c>
      <c r="H78" s="2">
        <f t="shared" si="1"/>
        <v>24</v>
      </c>
    </row>
    <row r="79" spans="1:8" x14ac:dyDescent="0.25">
      <c r="A79" s="2">
        <v>78</v>
      </c>
      <c r="B79" s="2" t="s">
        <v>1405</v>
      </c>
      <c r="C79" s="2" t="s">
        <v>1421</v>
      </c>
      <c r="D79" s="2" t="s">
        <v>1764</v>
      </c>
      <c r="E79" s="2" t="s">
        <v>558</v>
      </c>
      <c r="F79" s="2">
        <f>VLOOKUP(E79,SPSS!H:J,2,FALSE)</f>
        <v>2</v>
      </c>
      <c r="G79" s="2">
        <f>VLOOKUP(E79,SPSS!H:J,3,FALSE)</f>
        <v>18</v>
      </c>
      <c r="H79" s="2">
        <f t="shared" si="1"/>
        <v>20</v>
      </c>
    </row>
    <row r="80" spans="1:8" x14ac:dyDescent="0.25">
      <c r="A80" s="2">
        <v>79</v>
      </c>
      <c r="B80" s="2" t="s">
        <v>1405</v>
      </c>
      <c r="C80" s="2" t="s">
        <v>1421</v>
      </c>
      <c r="D80" s="2" t="s">
        <v>1876</v>
      </c>
      <c r="E80" s="2" t="s">
        <v>559</v>
      </c>
      <c r="F80" s="2">
        <f>VLOOKUP(E80,SPSS!H:J,2,FALSE)</f>
        <v>0</v>
      </c>
      <c r="G80" s="2">
        <f>VLOOKUP(E80,SPSS!H:J,3,FALSE)</f>
        <v>4</v>
      </c>
      <c r="H80" s="2">
        <f t="shared" si="1"/>
        <v>4</v>
      </c>
    </row>
    <row r="81" spans="1:8" x14ac:dyDescent="0.25">
      <c r="A81" s="2">
        <v>80</v>
      </c>
      <c r="B81" s="2" t="s">
        <v>1405</v>
      </c>
      <c r="C81" s="2" t="s">
        <v>1421</v>
      </c>
      <c r="D81" s="2" t="s">
        <v>1621</v>
      </c>
      <c r="E81" s="2" t="s">
        <v>560</v>
      </c>
      <c r="F81" s="2">
        <f>VLOOKUP(E81,SPSS!H:J,2,FALSE)</f>
        <v>1</v>
      </c>
      <c r="G81" s="2">
        <f>VLOOKUP(E81,SPSS!H:J,3,FALSE)</f>
        <v>29</v>
      </c>
      <c r="H81" s="2">
        <f t="shared" si="1"/>
        <v>30</v>
      </c>
    </row>
    <row r="82" spans="1:8" x14ac:dyDescent="0.25">
      <c r="A82" s="2">
        <v>81</v>
      </c>
      <c r="B82" s="2" t="s">
        <v>1408</v>
      </c>
      <c r="C82" s="2" t="s">
        <v>1424</v>
      </c>
      <c r="D82" s="2" t="s">
        <v>1873</v>
      </c>
      <c r="E82" s="2" t="s">
        <v>561</v>
      </c>
      <c r="F82" s="2">
        <f>VLOOKUP(E82,SPSS!H:J,2,FALSE)</f>
        <v>1</v>
      </c>
      <c r="G82" s="2">
        <f>VLOOKUP(E82,SPSS!H:J,3,FALSE)</f>
        <v>6</v>
      </c>
      <c r="H82" s="2">
        <f t="shared" si="1"/>
        <v>7</v>
      </c>
    </row>
    <row r="83" spans="1:8" x14ac:dyDescent="0.25">
      <c r="A83" s="2">
        <v>82</v>
      </c>
      <c r="B83" s="2" t="s">
        <v>1408</v>
      </c>
      <c r="C83" s="2" t="s">
        <v>1424</v>
      </c>
      <c r="D83" s="2" t="s">
        <v>1732</v>
      </c>
      <c r="E83" s="2" t="s">
        <v>562</v>
      </c>
      <c r="F83" s="2">
        <f>VLOOKUP(E83,SPSS!H:J,2,FALSE)</f>
        <v>3</v>
      </c>
      <c r="G83" s="2">
        <f>VLOOKUP(E83,SPSS!H:J,3,FALSE)</f>
        <v>19</v>
      </c>
      <c r="H83" s="2">
        <f t="shared" si="1"/>
        <v>22</v>
      </c>
    </row>
    <row r="84" spans="1:8" x14ac:dyDescent="0.25">
      <c r="A84" s="2">
        <v>83</v>
      </c>
      <c r="B84" s="2" t="s">
        <v>1408</v>
      </c>
      <c r="C84" s="2" t="s">
        <v>1424</v>
      </c>
      <c r="D84" s="2" t="s">
        <v>1765</v>
      </c>
      <c r="E84" s="2" t="s">
        <v>563</v>
      </c>
      <c r="F84" s="2">
        <f>VLOOKUP(E84,SPSS!H:J,2,FALSE)</f>
        <v>0</v>
      </c>
      <c r="G84" s="2">
        <f>VLOOKUP(E84,SPSS!H:J,3,FALSE)</f>
        <v>20</v>
      </c>
      <c r="H84" s="2">
        <f t="shared" si="1"/>
        <v>20</v>
      </c>
    </row>
    <row r="85" spans="1:8" x14ac:dyDescent="0.25">
      <c r="A85" s="2">
        <v>84</v>
      </c>
      <c r="B85" s="2" t="s">
        <v>1408</v>
      </c>
      <c r="C85" s="2" t="s">
        <v>1424</v>
      </c>
      <c r="D85" s="2" t="s">
        <v>1622</v>
      </c>
      <c r="E85" s="2" t="s">
        <v>564</v>
      </c>
      <c r="F85" s="2">
        <f>VLOOKUP(E85,SPSS!H:J,2,FALSE)</f>
        <v>2</v>
      </c>
      <c r="G85" s="2">
        <f>VLOOKUP(E85,SPSS!H:J,3,FALSE)</f>
        <v>28</v>
      </c>
      <c r="H85" s="2">
        <f t="shared" si="1"/>
        <v>30</v>
      </c>
    </row>
    <row r="86" spans="1:8" x14ac:dyDescent="0.25">
      <c r="A86" s="2">
        <v>85</v>
      </c>
      <c r="B86" s="2" t="s">
        <v>1408</v>
      </c>
      <c r="C86" s="2" t="s">
        <v>1424</v>
      </c>
      <c r="D86" s="2" t="s">
        <v>1509</v>
      </c>
      <c r="E86" s="2" t="s">
        <v>565</v>
      </c>
      <c r="F86" s="2">
        <f>VLOOKUP(E86,SPSS!H:J,2,FALSE)</f>
        <v>3</v>
      </c>
      <c r="G86" s="2">
        <f>VLOOKUP(E86,SPSS!H:J,3,FALSE)</f>
        <v>41</v>
      </c>
      <c r="H86" s="2">
        <f t="shared" si="1"/>
        <v>44</v>
      </c>
    </row>
    <row r="87" spans="1:8" x14ac:dyDescent="0.25">
      <c r="A87" s="2">
        <v>86</v>
      </c>
      <c r="B87" s="2" t="s">
        <v>1408</v>
      </c>
      <c r="C87" s="2" t="s">
        <v>1424</v>
      </c>
      <c r="D87" s="2" t="s">
        <v>1799</v>
      </c>
      <c r="E87" s="2" t="s">
        <v>566</v>
      </c>
      <c r="F87" s="2">
        <f>VLOOKUP(E87,SPSS!H:J,2,FALSE)</f>
        <v>0</v>
      </c>
      <c r="G87" s="2">
        <f>VLOOKUP(E87,SPSS!H:J,3,FALSE)</f>
        <v>18</v>
      </c>
      <c r="H87" s="2">
        <f t="shared" si="1"/>
        <v>18</v>
      </c>
    </row>
    <row r="88" spans="1:8" x14ac:dyDescent="0.25">
      <c r="A88" s="2">
        <v>87</v>
      </c>
      <c r="B88" s="2" t="s">
        <v>1408</v>
      </c>
      <c r="C88" s="2" t="s">
        <v>1424</v>
      </c>
      <c r="D88" s="2" t="s">
        <v>1616</v>
      </c>
      <c r="E88" s="2" t="s">
        <v>567</v>
      </c>
      <c r="F88" s="2">
        <f>VLOOKUP(E88,SPSS!H:J,2,FALSE)</f>
        <v>6</v>
      </c>
      <c r="G88" s="2">
        <f>VLOOKUP(E88,SPSS!H:J,3,FALSE)</f>
        <v>25</v>
      </c>
      <c r="H88" s="2">
        <f t="shared" si="1"/>
        <v>31</v>
      </c>
    </row>
    <row r="89" spans="1:8" x14ac:dyDescent="0.25">
      <c r="A89" s="2">
        <v>88</v>
      </c>
      <c r="B89" s="2" t="s">
        <v>1408</v>
      </c>
      <c r="C89" s="2" t="s">
        <v>1424</v>
      </c>
      <c r="D89" s="2" t="s">
        <v>1572</v>
      </c>
      <c r="E89" s="2" t="s">
        <v>568</v>
      </c>
      <c r="F89" s="2">
        <f>VLOOKUP(E89,SPSS!H:J,2,FALSE)</f>
        <v>2</v>
      </c>
      <c r="G89" s="2">
        <f>VLOOKUP(E89,SPSS!H:J,3,FALSE)</f>
        <v>33</v>
      </c>
      <c r="H89" s="2">
        <f t="shared" si="1"/>
        <v>35</v>
      </c>
    </row>
    <row r="90" spans="1:8" x14ac:dyDescent="0.25">
      <c r="A90" s="2">
        <v>89</v>
      </c>
      <c r="B90" s="2" t="s">
        <v>1408</v>
      </c>
      <c r="C90" s="2" t="s">
        <v>1424</v>
      </c>
      <c r="D90" s="2" t="s">
        <v>1800</v>
      </c>
      <c r="E90" s="2" t="s">
        <v>569</v>
      </c>
      <c r="F90" s="2">
        <f>VLOOKUP(E90,SPSS!H:J,2,FALSE)</f>
        <v>1</v>
      </c>
      <c r="G90" s="2">
        <f>VLOOKUP(E90,SPSS!H:J,3,FALSE)</f>
        <v>17</v>
      </c>
      <c r="H90" s="2">
        <f t="shared" si="1"/>
        <v>18</v>
      </c>
    </row>
    <row r="91" spans="1:8" x14ac:dyDescent="0.25">
      <c r="A91" s="2">
        <v>90</v>
      </c>
      <c r="B91" s="2" t="s">
        <v>1408</v>
      </c>
      <c r="C91" s="2" t="s">
        <v>1424</v>
      </c>
      <c r="D91" s="2" t="s">
        <v>1722</v>
      </c>
      <c r="E91" s="2" t="s">
        <v>570</v>
      </c>
      <c r="F91" s="2">
        <f>VLOOKUP(E91,SPSS!H:J,2,FALSE)</f>
        <v>1</v>
      </c>
      <c r="G91" s="2">
        <f>VLOOKUP(E91,SPSS!H:J,3,FALSE)</f>
        <v>22</v>
      </c>
      <c r="H91" s="2">
        <f t="shared" si="1"/>
        <v>23</v>
      </c>
    </row>
    <row r="92" spans="1:8" x14ac:dyDescent="0.25">
      <c r="A92" s="2">
        <v>91</v>
      </c>
      <c r="B92" s="2" t="s">
        <v>1408</v>
      </c>
      <c r="C92" s="2" t="s">
        <v>1424</v>
      </c>
      <c r="D92" s="2" t="s">
        <v>1535</v>
      </c>
      <c r="E92" s="2" t="s">
        <v>571</v>
      </c>
      <c r="F92" s="2">
        <f>VLOOKUP(E92,SPSS!H:J,2,FALSE)</f>
        <v>1</v>
      </c>
      <c r="G92" s="2">
        <f>VLOOKUP(E92,SPSS!H:J,3,FALSE)</f>
        <v>39</v>
      </c>
      <c r="H92" s="2">
        <f t="shared" si="1"/>
        <v>40</v>
      </c>
    </row>
    <row r="93" spans="1:8" x14ac:dyDescent="0.25">
      <c r="A93" s="2">
        <v>92</v>
      </c>
      <c r="B93" s="2" t="s">
        <v>1408</v>
      </c>
      <c r="C93" s="2" t="s">
        <v>1424</v>
      </c>
      <c r="D93" s="2" t="s">
        <v>1766</v>
      </c>
      <c r="E93" s="2" t="s">
        <v>572</v>
      </c>
      <c r="F93" s="2">
        <f>VLOOKUP(E93,SPSS!H:J,2,FALSE)</f>
        <v>3</v>
      </c>
      <c r="G93" s="2">
        <f>VLOOKUP(E93,SPSS!H:J,3,FALSE)</f>
        <v>17</v>
      </c>
      <c r="H93" s="2">
        <f t="shared" si="1"/>
        <v>20</v>
      </c>
    </row>
    <row r="94" spans="1:8" x14ac:dyDescent="0.25">
      <c r="A94" s="2">
        <v>93</v>
      </c>
      <c r="B94" s="2" t="s">
        <v>1408</v>
      </c>
      <c r="C94" s="2" t="s">
        <v>1424</v>
      </c>
      <c r="D94" s="2" t="s">
        <v>1782</v>
      </c>
      <c r="E94" s="2" t="s">
        <v>573</v>
      </c>
      <c r="F94" s="2">
        <f>VLOOKUP(E94,SPSS!H:J,2,FALSE)</f>
        <v>2</v>
      </c>
      <c r="G94" s="2">
        <f>VLOOKUP(E94,SPSS!H:J,3,FALSE)</f>
        <v>17</v>
      </c>
      <c r="H94" s="2">
        <f t="shared" si="1"/>
        <v>19</v>
      </c>
    </row>
    <row r="95" spans="1:8" x14ac:dyDescent="0.25">
      <c r="A95" s="2">
        <v>94</v>
      </c>
      <c r="B95" s="2" t="s">
        <v>1408</v>
      </c>
      <c r="C95" s="2" t="s">
        <v>1424</v>
      </c>
      <c r="D95" s="2" t="s">
        <v>1510</v>
      </c>
      <c r="E95" s="2" t="s">
        <v>574</v>
      </c>
      <c r="F95" s="2">
        <f>VLOOKUP(E95,SPSS!H:J,2,FALSE)</f>
        <v>2</v>
      </c>
      <c r="G95" s="2">
        <f>VLOOKUP(E95,SPSS!H:J,3,FALSE)</f>
        <v>42</v>
      </c>
      <c r="H95" s="2">
        <f t="shared" si="1"/>
        <v>44</v>
      </c>
    </row>
    <row r="96" spans="1:8" x14ac:dyDescent="0.25">
      <c r="A96" s="2">
        <v>95</v>
      </c>
      <c r="B96" s="2" t="s">
        <v>1408</v>
      </c>
      <c r="C96" s="2" t="s">
        <v>1424</v>
      </c>
      <c r="D96" s="2" t="s">
        <v>1744</v>
      </c>
      <c r="E96" s="2" t="s">
        <v>575</v>
      </c>
      <c r="F96" s="2">
        <f>VLOOKUP(E96,SPSS!H:J,2,FALSE)</f>
        <v>0</v>
      </c>
      <c r="G96" s="2">
        <f>VLOOKUP(E96,SPSS!H:J,3,FALSE)</f>
        <v>21</v>
      </c>
      <c r="H96" s="2">
        <f t="shared" si="1"/>
        <v>21</v>
      </c>
    </row>
    <row r="97" spans="1:8" x14ac:dyDescent="0.25">
      <c r="A97" s="2">
        <v>96</v>
      </c>
      <c r="B97" s="2" t="s">
        <v>1408</v>
      </c>
      <c r="C97" s="2" t="s">
        <v>1424</v>
      </c>
      <c r="D97" s="2" t="s">
        <v>1723</v>
      </c>
      <c r="E97" s="2" t="s">
        <v>576</v>
      </c>
      <c r="F97" s="2">
        <f>VLOOKUP(E97,SPSS!H:J,2,FALSE)</f>
        <v>1</v>
      </c>
      <c r="G97" s="2">
        <f>VLOOKUP(E97,SPSS!H:J,3,FALSE)</f>
        <v>22</v>
      </c>
      <c r="H97" s="2">
        <f t="shared" si="1"/>
        <v>23</v>
      </c>
    </row>
    <row r="98" spans="1:8" x14ac:dyDescent="0.25">
      <c r="A98" s="2">
        <v>97</v>
      </c>
      <c r="B98" s="2" t="s">
        <v>1408</v>
      </c>
      <c r="C98" s="2" t="s">
        <v>1424</v>
      </c>
      <c r="D98" s="2" t="s">
        <v>1745</v>
      </c>
      <c r="E98" s="2" t="s">
        <v>577</v>
      </c>
      <c r="F98" s="2">
        <f>VLOOKUP(E98,SPSS!H:J,2,FALSE)</f>
        <v>3</v>
      </c>
      <c r="G98" s="2">
        <f>VLOOKUP(E98,SPSS!H:J,3,FALSE)</f>
        <v>18</v>
      </c>
      <c r="H98" s="2">
        <f t="shared" si="1"/>
        <v>21</v>
      </c>
    </row>
    <row r="99" spans="1:8" x14ac:dyDescent="0.25">
      <c r="A99" s="2">
        <v>98</v>
      </c>
      <c r="B99" s="2" t="s">
        <v>1408</v>
      </c>
      <c r="C99" s="2" t="s">
        <v>1424</v>
      </c>
      <c r="D99" s="2" t="s">
        <v>1875</v>
      </c>
      <c r="E99" s="2" t="s">
        <v>578</v>
      </c>
      <c r="F99" s="2">
        <f>VLOOKUP(E99,SPSS!H:J,2,FALSE)</f>
        <v>0</v>
      </c>
      <c r="G99" s="2">
        <f>VLOOKUP(E99,SPSS!H:J,3,FALSE)</f>
        <v>6</v>
      </c>
      <c r="H99" s="2">
        <f t="shared" si="1"/>
        <v>6</v>
      </c>
    </row>
    <row r="100" spans="1:8" x14ac:dyDescent="0.25">
      <c r="A100" s="2">
        <v>99</v>
      </c>
      <c r="B100" s="2" t="s">
        <v>1408</v>
      </c>
      <c r="C100" s="2" t="s">
        <v>1424</v>
      </c>
      <c r="D100" s="2" t="s">
        <v>1783</v>
      </c>
      <c r="E100" s="2" t="s">
        <v>579</v>
      </c>
      <c r="F100" s="2">
        <f>VLOOKUP(E100,SPSS!H:J,2,FALSE)</f>
        <v>0</v>
      </c>
      <c r="G100" s="2">
        <f>VLOOKUP(E100,SPSS!H:J,3,FALSE)</f>
        <v>19</v>
      </c>
      <c r="H100" s="2">
        <f t="shared" si="1"/>
        <v>19</v>
      </c>
    </row>
    <row r="101" spans="1:8" x14ac:dyDescent="0.25">
      <c r="A101" s="2">
        <v>100</v>
      </c>
      <c r="B101" s="2" t="s">
        <v>1408</v>
      </c>
      <c r="C101" s="2" t="s">
        <v>1424</v>
      </c>
      <c r="D101" s="2" t="s">
        <v>1746</v>
      </c>
      <c r="E101" s="2" t="s">
        <v>580</v>
      </c>
      <c r="F101" s="2">
        <f>VLOOKUP(E101,SPSS!H:J,2,FALSE)</f>
        <v>3</v>
      </c>
      <c r="G101" s="2">
        <f>VLOOKUP(E101,SPSS!H:J,3,FALSE)</f>
        <v>18</v>
      </c>
      <c r="H101" s="2">
        <f t="shared" si="1"/>
        <v>21</v>
      </c>
    </row>
    <row r="102" spans="1:8" x14ac:dyDescent="0.25">
      <c r="A102" s="2">
        <v>101</v>
      </c>
      <c r="B102" s="2" t="s">
        <v>1408</v>
      </c>
      <c r="C102" s="2" t="s">
        <v>1422</v>
      </c>
      <c r="D102" s="2" t="s">
        <v>1600</v>
      </c>
      <c r="E102" s="2" t="s">
        <v>581</v>
      </c>
      <c r="F102" s="2">
        <f>VLOOKUP(E102,SPSS!H:J,2,FALSE)</f>
        <v>2</v>
      </c>
      <c r="G102" s="2">
        <f>VLOOKUP(E102,SPSS!H:J,3,FALSE)</f>
        <v>31</v>
      </c>
      <c r="H102" s="2">
        <f t="shared" si="1"/>
        <v>33</v>
      </c>
    </row>
    <row r="103" spans="1:8" x14ac:dyDescent="0.25">
      <c r="A103" s="2">
        <v>102</v>
      </c>
      <c r="B103" s="2" t="s">
        <v>1408</v>
      </c>
      <c r="C103" s="2" t="s">
        <v>1422</v>
      </c>
      <c r="D103" s="2" t="s">
        <v>1463</v>
      </c>
      <c r="E103" s="2" t="s">
        <v>582</v>
      </c>
      <c r="F103" s="2">
        <f>VLOOKUP(E103,SPSS!H:J,2,FALSE)</f>
        <v>4</v>
      </c>
      <c r="G103" s="2">
        <f>VLOOKUP(E103,SPSS!H:J,3,FALSE)</f>
        <v>49</v>
      </c>
      <c r="H103" s="2">
        <f t="shared" si="1"/>
        <v>53</v>
      </c>
    </row>
    <row r="104" spans="1:8" x14ac:dyDescent="0.25">
      <c r="A104" s="2">
        <v>103</v>
      </c>
      <c r="B104" s="2" t="s">
        <v>1408</v>
      </c>
      <c r="C104" s="2" t="s">
        <v>1422</v>
      </c>
      <c r="D104" s="2" t="s">
        <v>1724</v>
      </c>
      <c r="E104" s="2" t="s">
        <v>583</v>
      </c>
      <c r="F104" s="2">
        <f>VLOOKUP(E104,SPSS!H:J,2,FALSE)</f>
        <v>0</v>
      </c>
      <c r="G104" s="2">
        <f>VLOOKUP(E104,SPSS!H:J,3,FALSE)</f>
        <v>23</v>
      </c>
      <c r="H104" s="2">
        <f t="shared" si="1"/>
        <v>23</v>
      </c>
    </row>
    <row r="105" spans="1:8" x14ac:dyDescent="0.25">
      <c r="A105" s="2">
        <v>104</v>
      </c>
      <c r="B105" s="2" t="s">
        <v>1408</v>
      </c>
      <c r="C105" s="2" t="s">
        <v>1422</v>
      </c>
      <c r="D105" s="2" t="s">
        <v>1733</v>
      </c>
      <c r="E105" s="2" t="s">
        <v>584</v>
      </c>
      <c r="F105" s="2">
        <f>VLOOKUP(E105,SPSS!H:J,2,FALSE)</f>
        <v>1</v>
      </c>
      <c r="G105" s="2">
        <f>VLOOKUP(E105,SPSS!H:J,3,FALSE)</f>
        <v>21</v>
      </c>
      <c r="H105" s="2">
        <f t="shared" si="1"/>
        <v>22</v>
      </c>
    </row>
    <row r="106" spans="1:8" x14ac:dyDescent="0.25">
      <c r="A106" s="2">
        <v>105</v>
      </c>
      <c r="B106" s="2" t="s">
        <v>1408</v>
      </c>
      <c r="C106" s="2" t="s">
        <v>1422</v>
      </c>
      <c r="D106" s="2" t="s">
        <v>1801</v>
      </c>
      <c r="E106" s="2" t="s">
        <v>585</v>
      </c>
      <c r="F106" s="2">
        <f>VLOOKUP(E106,SPSS!H:J,2,FALSE)</f>
        <v>1</v>
      </c>
      <c r="G106" s="2">
        <f>VLOOKUP(E106,SPSS!H:J,3,FALSE)</f>
        <v>17</v>
      </c>
      <c r="H106" s="2">
        <f t="shared" si="1"/>
        <v>18</v>
      </c>
    </row>
    <row r="107" spans="1:8" x14ac:dyDescent="0.25">
      <c r="A107" s="2">
        <v>106</v>
      </c>
      <c r="B107" s="2" t="s">
        <v>1408</v>
      </c>
      <c r="C107" s="2" t="s">
        <v>1422</v>
      </c>
      <c r="D107" s="2" t="s">
        <v>1652</v>
      </c>
      <c r="E107" s="2" t="s">
        <v>586</v>
      </c>
      <c r="F107" s="2">
        <f>VLOOKUP(E107,SPSS!H:J,2,FALSE)</f>
        <v>1</v>
      </c>
      <c r="G107" s="2">
        <f>VLOOKUP(E107,SPSS!H:J,3,FALSE)</f>
        <v>27</v>
      </c>
      <c r="H107" s="2">
        <f t="shared" si="1"/>
        <v>28</v>
      </c>
    </row>
    <row r="108" spans="1:8" x14ac:dyDescent="0.25">
      <c r="A108" s="2">
        <v>107</v>
      </c>
      <c r="B108" s="2" t="s">
        <v>1408</v>
      </c>
      <c r="C108" s="2" t="s">
        <v>1422</v>
      </c>
      <c r="D108" s="2" t="s">
        <v>1868</v>
      </c>
      <c r="E108" s="2" t="s">
        <v>587</v>
      </c>
      <c r="F108" s="2">
        <f>VLOOKUP(E108,SPSS!H:J,2,FALSE)</f>
        <v>1</v>
      </c>
      <c r="G108" s="2">
        <f>VLOOKUP(E108,SPSS!H:J,3,FALSE)</f>
        <v>8</v>
      </c>
      <c r="H108" s="2">
        <f t="shared" si="1"/>
        <v>9</v>
      </c>
    </row>
    <row r="109" spans="1:8" x14ac:dyDescent="0.25">
      <c r="A109" s="2">
        <v>108</v>
      </c>
      <c r="B109" s="2" t="s">
        <v>1408</v>
      </c>
      <c r="C109" s="2" t="s">
        <v>1422</v>
      </c>
      <c r="D109" s="2" t="s">
        <v>1747</v>
      </c>
      <c r="E109" s="2" t="s">
        <v>588</v>
      </c>
      <c r="F109" s="2">
        <f>VLOOKUP(E109,SPSS!H:J,2,FALSE)</f>
        <v>4</v>
      </c>
      <c r="G109" s="2">
        <f>VLOOKUP(E109,SPSS!H:J,3,FALSE)</f>
        <v>17</v>
      </c>
      <c r="H109" s="2">
        <f t="shared" si="1"/>
        <v>21</v>
      </c>
    </row>
    <row r="110" spans="1:8" x14ac:dyDescent="0.25">
      <c r="A110" s="2">
        <v>109</v>
      </c>
      <c r="B110" s="2" t="s">
        <v>1408</v>
      </c>
      <c r="C110" s="2" t="s">
        <v>1422</v>
      </c>
      <c r="D110" s="2" t="s">
        <v>1784</v>
      </c>
      <c r="E110" s="2" t="s">
        <v>589</v>
      </c>
      <c r="F110" s="2">
        <f>VLOOKUP(E110,SPSS!H:J,2,FALSE)</f>
        <v>3</v>
      </c>
      <c r="G110" s="2">
        <f>VLOOKUP(E110,SPSS!H:J,3,FALSE)</f>
        <v>16</v>
      </c>
      <c r="H110" s="2">
        <f t="shared" si="1"/>
        <v>19</v>
      </c>
    </row>
    <row r="111" spans="1:8" x14ac:dyDescent="0.25">
      <c r="A111" s="2">
        <v>110</v>
      </c>
      <c r="B111" s="2" t="s">
        <v>1408</v>
      </c>
      <c r="C111" s="2" t="s">
        <v>1422</v>
      </c>
      <c r="D111" s="2" t="s">
        <v>1811</v>
      </c>
      <c r="E111" s="2" t="s">
        <v>590</v>
      </c>
      <c r="F111" s="2">
        <f>VLOOKUP(E111,SPSS!H:J,2,FALSE)</f>
        <v>2</v>
      </c>
      <c r="G111" s="2">
        <f>VLOOKUP(E111,SPSS!H:J,3,FALSE)</f>
        <v>15</v>
      </c>
      <c r="H111" s="2">
        <f t="shared" si="1"/>
        <v>17</v>
      </c>
    </row>
    <row r="112" spans="1:8" x14ac:dyDescent="0.25">
      <c r="A112" s="2">
        <v>111</v>
      </c>
      <c r="B112" s="2" t="s">
        <v>1408</v>
      </c>
      <c r="C112" s="2" t="s">
        <v>1422</v>
      </c>
      <c r="D112" s="2" t="s">
        <v>1862</v>
      </c>
      <c r="E112" s="2" t="s">
        <v>591</v>
      </c>
      <c r="F112" s="2">
        <f>VLOOKUP(E112,SPSS!H:J,2,FALSE)</f>
        <v>1</v>
      </c>
      <c r="G112" s="2">
        <f>VLOOKUP(E112,SPSS!H:J,3,FALSE)</f>
        <v>9</v>
      </c>
      <c r="H112" s="2">
        <f t="shared" si="1"/>
        <v>10</v>
      </c>
    </row>
    <row r="113" spans="1:8" x14ac:dyDescent="0.25">
      <c r="A113" s="2">
        <v>112</v>
      </c>
      <c r="B113" s="2" t="s">
        <v>1408</v>
      </c>
      <c r="C113" s="2" t="s">
        <v>1422</v>
      </c>
      <c r="D113" s="2" t="s">
        <v>1833</v>
      </c>
      <c r="E113" s="2" t="s">
        <v>592</v>
      </c>
      <c r="F113" s="2">
        <f>VLOOKUP(E113,SPSS!H:J,2,FALSE)</f>
        <v>0</v>
      </c>
      <c r="G113" s="2">
        <f>VLOOKUP(E113,SPSS!H:J,3,FALSE)</f>
        <v>14</v>
      </c>
      <c r="H113" s="2">
        <f t="shared" si="1"/>
        <v>14</v>
      </c>
    </row>
    <row r="114" spans="1:8" x14ac:dyDescent="0.25">
      <c r="A114" s="2">
        <v>113</v>
      </c>
      <c r="B114" s="2" t="s">
        <v>1408</v>
      </c>
      <c r="C114" s="2" t="s">
        <v>1422</v>
      </c>
      <c r="D114" s="2" t="s">
        <v>1479</v>
      </c>
      <c r="E114" s="2" t="s">
        <v>593</v>
      </c>
      <c r="F114" s="2">
        <f>VLOOKUP(E114,SPSS!H:J,2,FALSE)</f>
        <v>4</v>
      </c>
      <c r="G114" s="2">
        <f>VLOOKUP(E114,SPSS!H:J,3,FALSE)</f>
        <v>45</v>
      </c>
      <c r="H114" s="2">
        <f t="shared" si="1"/>
        <v>49</v>
      </c>
    </row>
    <row r="115" spans="1:8" x14ac:dyDescent="0.25">
      <c r="A115" s="2">
        <v>114</v>
      </c>
      <c r="B115" s="2" t="s">
        <v>1408</v>
      </c>
      <c r="C115" s="2" t="s">
        <v>1422</v>
      </c>
      <c r="D115" s="2" t="s">
        <v>1679</v>
      </c>
      <c r="E115" s="2" t="s">
        <v>594</v>
      </c>
      <c r="F115" s="2">
        <f>VLOOKUP(E115,SPSS!H:J,2,FALSE)</f>
        <v>4</v>
      </c>
      <c r="G115" s="2">
        <f>VLOOKUP(E115,SPSS!H:J,3,FALSE)</f>
        <v>22</v>
      </c>
      <c r="H115" s="2">
        <f t="shared" si="1"/>
        <v>26</v>
      </c>
    </row>
    <row r="116" spans="1:8" x14ac:dyDescent="0.25">
      <c r="A116" s="2">
        <v>115</v>
      </c>
      <c r="B116" s="2" t="s">
        <v>1408</v>
      </c>
      <c r="C116" s="2" t="s">
        <v>1422</v>
      </c>
      <c r="D116" s="2" t="s">
        <v>1494</v>
      </c>
      <c r="E116" s="2" t="s">
        <v>595</v>
      </c>
      <c r="F116" s="2">
        <f>VLOOKUP(E116,SPSS!H:J,2,FALSE)</f>
        <v>0</v>
      </c>
      <c r="G116" s="2">
        <f>VLOOKUP(E116,SPSS!H:J,3,FALSE)</f>
        <v>47</v>
      </c>
      <c r="H116" s="2">
        <f t="shared" si="1"/>
        <v>47</v>
      </c>
    </row>
    <row r="117" spans="1:8" x14ac:dyDescent="0.25">
      <c r="A117" s="2">
        <v>116</v>
      </c>
      <c r="B117" s="2" t="s">
        <v>1408</v>
      </c>
      <c r="C117" s="2" t="s">
        <v>1422</v>
      </c>
      <c r="D117" s="2" t="s">
        <v>1524</v>
      </c>
      <c r="E117" s="2" t="s">
        <v>596</v>
      </c>
      <c r="F117" s="2">
        <f>VLOOKUP(E117,SPSS!H:J,2,FALSE)</f>
        <v>3</v>
      </c>
      <c r="G117" s="2">
        <f>VLOOKUP(E117,SPSS!H:J,3,FALSE)</f>
        <v>38</v>
      </c>
      <c r="H117" s="2">
        <f t="shared" si="1"/>
        <v>41</v>
      </c>
    </row>
    <row r="118" spans="1:8" x14ac:dyDescent="0.25">
      <c r="A118" s="2">
        <v>117</v>
      </c>
      <c r="B118" s="2" t="s">
        <v>1408</v>
      </c>
      <c r="C118" s="2" t="s">
        <v>1422</v>
      </c>
      <c r="D118" s="2" t="s">
        <v>1486</v>
      </c>
      <c r="E118" s="2" t="s">
        <v>597</v>
      </c>
      <c r="F118" s="2">
        <f>VLOOKUP(E118,SPSS!H:J,2,FALSE)</f>
        <v>0</v>
      </c>
      <c r="G118" s="2">
        <f>VLOOKUP(E118,SPSS!H:J,3,FALSE)</f>
        <v>48</v>
      </c>
      <c r="H118" s="2">
        <f t="shared" si="1"/>
        <v>48</v>
      </c>
    </row>
    <row r="119" spans="1:8" x14ac:dyDescent="0.25">
      <c r="A119" s="2">
        <v>118</v>
      </c>
      <c r="B119" s="2" t="s">
        <v>1408</v>
      </c>
      <c r="C119" s="2" t="s">
        <v>1422</v>
      </c>
      <c r="D119" s="2" t="s">
        <v>1708</v>
      </c>
      <c r="E119" s="2" t="s">
        <v>598</v>
      </c>
      <c r="F119" s="2">
        <f>VLOOKUP(E119,SPSS!H:J,2,FALSE)</f>
        <v>3</v>
      </c>
      <c r="G119" s="2">
        <f>VLOOKUP(E119,SPSS!H:J,3,FALSE)</f>
        <v>21</v>
      </c>
      <c r="H119" s="2">
        <f t="shared" si="1"/>
        <v>24</v>
      </c>
    </row>
    <row r="120" spans="1:8" x14ac:dyDescent="0.25">
      <c r="A120" s="2">
        <v>119</v>
      </c>
      <c r="B120" s="2" t="s">
        <v>1408</v>
      </c>
      <c r="C120" s="2" t="s">
        <v>1422</v>
      </c>
      <c r="D120" s="2" t="s">
        <v>1785</v>
      </c>
      <c r="E120" s="2" t="s">
        <v>599</v>
      </c>
      <c r="F120" s="2">
        <f>VLOOKUP(E120,SPSS!H:J,2,FALSE)</f>
        <v>4</v>
      </c>
      <c r="G120" s="2">
        <f>VLOOKUP(E120,SPSS!H:J,3,FALSE)</f>
        <v>15</v>
      </c>
      <c r="H120" s="2">
        <f t="shared" si="1"/>
        <v>19</v>
      </c>
    </row>
    <row r="121" spans="1:8" x14ac:dyDescent="0.25">
      <c r="A121" s="2">
        <v>120</v>
      </c>
      <c r="B121" s="2" t="s">
        <v>1408</v>
      </c>
      <c r="C121" s="2" t="s">
        <v>1422</v>
      </c>
      <c r="D121" s="2" t="s">
        <v>1850</v>
      </c>
      <c r="E121" s="2" t="s">
        <v>600</v>
      </c>
      <c r="F121" s="2">
        <f>VLOOKUP(E121,SPSS!H:J,2,FALSE)</f>
        <v>0</v>
      </c>
      <c r="G121" s="2">
        <f>VLOOKUP(E121,SPSS!H:J,3,FALSE)</f>
        <v>12</v>
      </c>
      <c r="H121" s="2">
        <f t="shared" si="1"/>
        <v>12</v>
      </c>
    </row>
    <row r="122" spans="1:8" x14ac:dyDescent="0.25">
      <c r="A122" s="2">
        <v>121</v>
      </c>
      <c r="B122" s="2" t="s">
        <v>1408</v>
      </c>
      <c r="C122" s="2" t="s">
        <v>1422</v>
      </c>
      <c r="D122" s="2" t="s">
        <v>1623</v>
      </c>
      <c r="E122" s="2" t="s">
        <v>601</v>
      </c>
      <c r="F122" s="2">
        <f>VLOOKUP(E122,SPSS!H:J,2,FALSE)</f>
        <v>1</v>
      </c>
      <c r="G122" s="2">
        <f>VLOOKUP(E122,SPSS!H:J,3,FALSE)</f>
        <v>29</v>
      </c>
      <c r="H122" s="2">
        <f t="shared" si="1"/>
        <v>30</v>
      </c>
    </row>
    <row r="123" spans="1:8" x14ac:dyDescent="0.25">
      <c r="A123" s="2">
        <v>122</v>
      </c>
      <c r="B123" s="2" t="s">
        <v>1408</v>
      </c>
      <c r="C123" s="2" t="s">
        <v>1422</v>
      </c>
      <c r="D123" s="2" t="s">
        <v>1725</v>
      </c>
      <c r="E123" s="2" t="s">
        <v>602</v>
      </c>
      <c r="F123" s="2">
        <f>VLOOKUP(E123,SPSS!H:J,2,FALSE)</f>
        <v>1</v>
      </c>
      <c r="G123" s="2">
        <f>VLOOKUP(E123,SPSS!H:J,3,FALSE)</f>
        <v>22</v>
      </c>
      <c r="H123" s="2">
        <f t="shared" si="1"/>
        <v>23</v>
      </c>
    </row>
    <row r="124" spans="1:8" x14ac:dyDescent="0.25">
      <c r="A124" s="2">
        <v>123</v>
      </c>
      <c r="B124" s="2" t="s">
        <v>1408</v>
      </c>
      <c r="C124" s="2" t="s">
        <v>1422</v>
      </c>
      <c r="D124" s="2" t="s">
        <v>1734</v>
      </c>
      <c r="E124" s="2" t="s">
        <v>603</v>
      </c>
      <c r="F124" s="2">
        <f>VLOOKUP(E124,SPSS!H:J,2,FALSE)</f>
        <v>5</v>
      </c>
      <c r="G124" s="2">
        <f>VLOOKUP(E124,SPSS!H:J,3,FALSE)</f>
        <v>17</v>
      </c>
      <c r="H124" s="2">
        <f t="shared" si="1"/>
        <v>22</v>
      </c>
    </row>
    <row r="125" spans="1:8" x14ac:dyDescent="0.25">
      <c r="A125" s="2">
        <v>124</v>
      </c>
      <c r="B125" s="2" t="s">
        <v>1408</v>
      </c>
      <c r="C125" s="2" t="s">
        <v>1422</v>
      </c>
      <c r="D125" s="2" t="s">
        <v>1519</v>
      </c>
      <c r="E125" s="2" t="s">
        <v>604</v>
      </c>
      <c r="F125" s="2">
        <f>VLOOKUP(E125,SPSS!H:J,2,FALSE)</f>
        <v>0</v>
      </c>
      <c r="G125" s="2">
        <f>VLOOKUP(E125,SPSS!H:J,3,FALSE)</f>
        <v>42</v>
      </c>
      <c r="H125" s="2">
        <f t="shared" si="1"/>
        <v>42</v>
      </c>
    </row>
    <row r="126" spans="1:8" x14ac:dyDescent="0.25">
      <c r="A126" s="2">
        <v>125</v>
      </c>
      <c r="B126" s="2" t="s">
        <v>1408</v>
      </c>
      <c r="C126" s="2" t="s">
        <v>1422</v>
      </c>
      <c r="D126" s="2" t="s">
        <v>1680</v>
      </c>
      <c r="E126" s="2" t="s">
        <v>605</v>
      </c>
      <c r="F126" s="2">
        <f>VLOOKUP(E126,SPSS!H:J,2,FALSE)</f>
        <v>2</v>
      </c>
      <c r="G126" s="2">
        <f>VLOOKUP(E126,SPSS!H:J,3,FALSE)</f>
        <v>24</v>
      </c>
      <c r="H126" s="2">
        <f t="shared" si="1"/>
        <v>26</v>
      </c>
    </row>
    <row r="127" spans="1:8" x14ac:dyDescent="0.25">
      <c r="A127" s="2">
        <v>126</v>
      </c>
      <c r="B127" s="2" t="s">
        <v>1408</v>
      </c>
      <c r="C127" s="2" t="s">
        <v>1415</v>
      </c>
      <c r="D127" s="2" t="s">
        <v>1511</v>
      </c>
      <c r="E127" s="2" t="s">
        <v>606</v>
      </c>
      <c r="F127" s="2">
        <f>VLOOKUP(E127,SPSS!H:J,2,FALSE)</f>
        <v>5</v>
      </c>
      <c r="G127" s="2">
        <f>VLOOKUP(E127,SPSS!H:J,3,FALSE)</f>
        <v>39</v>
      </c>
      <c r="H127" s="2">
        <f t="shared" si="1"/>
        <v>44</v>
      </c>
    </row>
    <row r="128" spans="1:8" x14ac:dyDescent="0.25">
      <c r="A128" s="2">
        <v>127</v>
      </c>
      <c r="B128" s="2" t="s">
        <v>1408</v>
      </c>
      <c r="C128" s="2" t="s">
        <v>1415</v>
      </c>
      <c r="D128" s="2" t="s">
        <v>1624</v>
      </c>
      <c r="E128" s="2" t="s">
        <v>607</v>
      </c>
      <c r="F128" s="2">
        <f>VLOOKUP(E128,SPSS!H:J,2,FALSE)</f>
        <v>1</v>
      </c>
      <c r="G128" s="2">
        <f>VLOOKUP(E128,SPSS!H:J,3,FALSE)</f>
        <v>29</v>
      </c>
      <c r="H128" s="2">
        <f t="shared" si="1"/>
        <v>30</v>
      </c>
    </row>
    <row r="129" spans="1:8" x14ac:dyDescent="0.25">
      <c r="A129" s="2">
        <v>128</v>
      </c>
      <c r="B129" s="2" t="s">
        <v>1408</v>
      </c>
      <c r="C129" s="2" t="s">
        <v>1415</v>
      </c>
      <c r="D129" s="2" t="s">
        <v>1536</v>
      </c>
      <c r="E129" s="2" t="s">
        <v>608</v>
      </c>
      <c r="F129" s="2">
        <f>VLOOKUP(E129,SPSS!H:J,2,FALSE)</f>
        <v>4</v>
      </c>
      <c r="G129" s="2">
        <f>VLOOKUP(E129,SPSS!H:J,3,FALSE)</f>
        <v>36</v>
      </c>
      <c r="H129" s="2">
        <f t="shared" si="1"/>
        <v>40</v>
      </c>
    </row>
    <row r="130" spans="1:8" x14ac:dyDescent="0.25">
      <c r="A130" s="2">
        <v>129</v>
      </c>
      <c r="B130" s="2" t="s">
        <v>1408</v>
      </c>
      <c r="C130" s="2" t="s">
        <v>1415</v>
      </c>
      <c r="D130" s="2" t="s">
        <v>1824</v>
      </c>
      <c r="E130" s="2" t="s">
        <v>609</v>
      </c>
      <c r="F130" s="2">
        <f>VLOOKUP(E130,SPSS!H:J,2,FALSE)</f>
        <v>1</v>
      </c>
      <c r="G130" s="2">
        <f>VLOOKUP(E130,SPSS!H:J,3,FALSE)</f>
        <v>15</v>
      </c>
      <c r="H130" s="2">
        <f t="shared" ref="H130:H193" si="2">SUM(F130:G130)</f>
        <v>16</v>
      </c>
    </row>
    <row r="131" spans="1:8" x14ac:dyDescent="0.25">
      <c r="A131" s="2">
        <v>130</v>
      </c>
      <c r="B131" s="2" t="s">
        <v>1408</v>
      </c>
      <c r="C131" s="2" t="s">
        <v>1415</v>
      </c>
      <c r="D131" s="2" t="s">
        <v>1709</v>
      </c>
      <c r="E131" s="2" t="s">
        <v>610</v>
      </c>
      <c r="F131" s="2">
        <f>VLOOKUP(E131,SPSS!H:J,2,FALSE)</f>
        <v>0</v>
      </c>
      <c r="G131" s="2">
        <f>VLOOKUP(E131,SPSS!H:J,3,FALSE)</f>
        <v>24</v>
      </c>
      <c r="H131" s="2">
        <f t="shared" si="2"/>
        <v>24</v>
      </c>
    </row>
    <row r="132" spans="1:8" x14ac:dyDescent="0.25">
      <c r="A132" s="2">
        <v>131</v>
      </c>
      <c r="B132" s="2" t="s">
        <v>1408</v>
      </c>
      <c r="C132" s="2" t="s">
        <v>1415</v>
      </c>
      <c r="D132" s="2" t="s">
        <v>1767</v>
      </c>
      <c r="E132" s="2" t="s">
        <v>611</v>
      </c>
      <c r="F132" s="2">
        <f>VLOOKUP(E132,SPSS!H:J,2,FALSE)</f>
        <v>2</v>
      </c>
      <c r="G132" s="2">
        <f>VLOOKUP(E132,SPSS!H:J,3,FALSE)</f>
        <v>18</v>
      </c>
      <c r="H132" s="2">
        <f t="shared" si="2"/>
        <v>20</v>
      </c>
    </row>
    <row r="133" spans="1:8" x14ac:dyDescent="0.25">
      <c r="A133" s="2">
        <v>132</v>
      </c>
      <c r="B133" s="2" t="s">
        <v>1408</v>
      </c>
      <c r="C133" s="2" t="s">
        <v>1415</v>
      </c>
      <c r="D133" s="2" t="s">
        <v>1436</v>
      </c>
      <c r="E133" s="2" t="s">
        <v>612</v>
      </c>
      <c r="F133" s="2">
        <f>VLOOKUP(E133,SPSS!H:J,2,FALSE)</f>
        <v>6</v>
      </c>
      <c r="G133" s="2">
        <f>VLOOKUP(E133,SPSS!H:J,3,FALSE)</f>
        <v>58</v>
      </c>
      <c r="H133" s="2">
        <f t="shared" si="2"/>
        <v>64</v>
      </c>
    </row>
    <row r="134" spans="1:8" x14ac:dyDescent="0.25">
      <c r="A134" s="2">
        <v>133</v>
      </c>
      <c r="B134" s="2" t="s">
        <v>1408</v>
      </c>
      <c r="C134" s="2" t="s">
        <v>1415</v>
      </c>
      <c r="D134" s="2" t="s">
        <v>1515</v>
      </c>
      <c r="E134" s="2" t="s">
        <v>613</v>
      </c>
      <c r="F134" s="2">
        <f>VLOOKUP(E134,SPSS!H:J,2,FALSE)</f>
        <v>4</v>
      </c>
      <c r="G134" s="2">
        <f>VLOOKUP(E134,SPSS!H:J,3,FALSE)</f>
        <v>39</v>
      </c>
      <c r="H134" s="2">
        <f t="shared" si="2"/>
        <v>43</v>
      </c>
    </row>
    <row r="135" spans="1:8" x14ac:dyDescent="0.25">
      <c r="A135" s="2">
        <v>134</v>
      </c>
      <c r="B135" s="2" t="s">
        <v>1408</v>
      </c>
      <c r="C135" s="2" t="s">
        <v>1415</v>
      </c>
      <c r="D135" s="2" t="s">
        <v>1601</v>
      </c>
      <c r="E135" s="2" t="s">
        <v>614</v>
      </c>
      <c r="F135" s="2">
        <f>VLOOKUP(E135,SPSS!H:J,2,FALSE)</f>
        <v>2</v>
      </c>
      <c r="G135" s="2">
        <f>VLOOKUP(E135,SPSS!H:J,3,FALSE)</f>
        <v>31</v>
      </c>
      <c r="H135" s="2">
        <f t="shared" si="2"/>
        <v>33</v>
      </c>
    </row>
    <row r="136" spans="1:8" x14ac:dyDescent="0.25">
      <c r="A136" s="2">
        <v>135</v>
      </c>
      <c r="B136" s="2" t="s">
        <v>1408</v>
      </c>
      <c r="C136" s="2" t="s">
        <v>1415</v>
      </c>
      <c r="D136" s="2" t="s">
        <v>1501</v>
      </c>
      <c r="E136" s="2" t="s">
        <v>615</v>
      </c>
      <c r="F136" s="2">
        <f>VLOOKUP(E136,SPSS!H:J,2,FALSE)</f>
        <v>4</v>
      </c>
      <c r="G136" s="2">
        <f>VLOOKUP(E136,SPSS!H:J,3,FALSE)</f>
        <v>42</v>
      </c>
      <c r="H136" s="2">
        <f t="shared" si="2"/>
        <v>46</v>
      </c>
    </row>
    <row r="137" spans="1:8" x14ac:dyDescent="0.25">
      <c r="A137" s="2">
        <v>136</v>
      </c>
      <c r="B137" s="2" t="s">
        <v>1408</v>
      </c>
      <c r="C137" s="2" t="s">
        <v>1415</v>
      </c>
      <c r="D137" s="2" t="s">
        <v>1625</v>
      </c>
      <c r="E137" s="2" t="s">
        <v>616</v>
      </c>
      <c r="F137" s="2">
        <f>VLOOKUP(E137,SPSS!H:J,2,FALSE)</f>
        <v>3</v>
      </c>
      <c r="G137" s="2">
        <f>VLOOKUP(E137,SPSS!H:J,3,FALSE)</f>
        <v>27</v>
      </c>
      <c r="H137" s="2">
        <f t="shared" si="2"/>
        <v>30</v>
      </c>
    </row>
    <row r="138" spans="1:8" x14ac:dyDescent="0.25">
      <c r="A138" s="2">
        <v>137</v>
      </c>
      <c r="B138" s="2" t="s">
        <v>1408</v>
      </c>
      <c r="C138" s="2" t="s">
        <v>1415</v>
      </c>
      <c r="D138" s="2" t="s">
        <v>1802</v>
      </c>
      <c r="E138" s="2" t="s">
        <v>617</v>
      </c>
      <c r="F138" s="2">
        <f>VLOOKUP(E138,SPSS!H:J,2,FALSE)</f>
        <v>1</v>
      </c>
      <c r="G138" s="2">
        <f>VLOOKUP(E138,SPSS!H:J,3,FALSE)</f>
        <v>17</v>
      </c>
      <c r="H138" s="2">
        <f t="shared" si="2"/>
        <v>18</v>
      </c>
    </row>
    <row r="139" spans="1:8" x14ac:dyDescent="0.25">
      <c r="A139" s="2">
        <v>138</v>
      </c>
      <c r="B139" s="2" t="s">
        <v>1408</v>
      </c>
      <c r="C139" s="2" t="s">
        <v>1415</v>
      </c>
      <c r="D139" s="2" t="s">
        <v>1874</v>
      </c>
      <c r="E139" s="2" t="s">
        <v>618</v>
      </c>
      <c r="F139" s="2">
        <f>VLOOKUP(E139,SPSS!H:J,2,FALSE)</f>
        <v>0</v>
      </c>
      <c r="G139" s="2">
        <f>VLOOKUP(E139,SPSS!H:J,3,FALSE)</f>
        <v>7</v>
      </c>
      <c r="H139" s="2">
        <f t="shared" si="2"/>
        <v>7</v>
      </c>
    </row>
    <row r="140" spans="1:8" x14ac:dyDescent="0.25">
      <c r="A140" s="2">
        <v>139</v>
      </c>
      <c r="B140" s="2" t="s">
        <v>1408</v>
      </c>
      <c r="C140" s="2" t="s">
        <v>1415</v>
      </c>
      <c r="D140" s="2" t="s">
        <v>1863</v>
      </c>
      <c r="E140" s="2" t="s">
        <v>619</v>
      </c>
      <c r="F140" s="2">
        <f>VLOOKUP(E140,SPSS!H:J,2,FALSE)</f>
        <v>0</v>
      </c>
      <c r="G140" s="2">
        <f>VLOOKUP(E140,SPSS!H:J,3,FALSE)</f>
        <v>10</v>
      </c>
      <c r="H140" s="2">
        <f t="shared" si="2"/>
        <v>10</v>
      </c>
    </row>
    <row r="141" spans="1:8" x14ac:dyDescent="0.25">
      <c r="A141" s="2">
        <v>140</v>
      </c>
      <c r="B141" s="2" t="s">
        <v>1408</v>
      </c>
      <c r="C141" s="2" t="s">
        <v>1415</v>
      </c>
      <c r="D141" s="2" t="s">
        <v>1626</v>
      </c>
      <c r="E141" s="2" t="s">
        <v>620</v>
      </c>
      <c r="F141" s="2">
        <f>VLOOKUP(E141,SPSS!H:J,2,FALSE)</f>
        <v>3</v>
      </c>
      <c r="G141" s="2">
        <f>VLOOKUP(E141,SPSS!H:J,3,FALSE)</f>
        <v>27</v>
      </c>
      <c r="H141" s="2">
        <f t="shared" si="2"/>
        <v>30</v>
      </c>
    </row>
    <row r="142" spans="1:8" x14ac:dyDescent="0.25">
      <c r="A142" s="2">
        <v>141</v>
      </c>
      <c r="B142" s="2" t="s">
        <v>1408</v>
      </c>
      <c r="C142" s="2" t="s">
        <v>1415</v>
      </c>
      <c r="D142" s="2" t="s">
        <v>1856</v>
      </c>
      <c r="E142" s="2" t="s">
        <v>621</v>
      </c>
      <c r="F142" s="2">
        <f>VLOOKUP(E142,SPSS!H:J,2,FALSE)</f>
        <v>0</v>
      </c>
      <c r="G142" s="2">
        <f>VLOOKUP(E142,SPSS!H:J,3,FALSE)</f>
        <v>11</v>
      </c>
      <c r="H142" s="2">
        <f t="shared" si="2"/>
        <v>11</v>
      </c>
    </row>
    <row r="143" spans="1:8" x14ac:dyDescent="0.25">
      <c r="A143" s="2">
        <v>142</v>
      </c>
      <c r="B143" s="2" t="s">
        <v>1408</v>
      </c>
      <c r="C143" s="2" t="s">
        <v>1415</v>
      </c>
      <c r="D143" s="2" t="s">
        <v>1710</v>
      </c>
      <c r="E143" s="2" t="s">
        <v>622</v>
      </c>
      <c r="F143" s="2">
        <f>VLOOKUP(E143,SPSS!H:J,2,FALSE)</f>
        <v>2</v>
      </c>
      <c r="G143" s="2">
        <f>VLOOKUP(E143,SPSS!H:J,3,FALSE)</f>
        <v>22</v>
      </c>
      <c r="H143" s="2">
        <f t="shared" si="2"/>
        <v>24</v>
      </c>
    </row>
    <row r="144" spans="1:8" x14ac:dyDescent="0.25">
      <c r="A144" s="2">
        <v>143</v>
      </c>
      <c r="B144" s="2" t="s">
        <v>1408</v>
      </c>
      <c r="C144" s="2" t="s">
        <v>1415</v>
      </c>
      <c r="D144" s="2" t="s">
        <v>1608</v>
      </c>
      <c r="E144" s="2" t="s">
        <v>623</v>
      </c>
      <c r="F144" s="2">
        <f>VLOOKUP(E144,SPSS!H:J,2,FALSE)</f>
        <v>1</v>
      </c>
      <c r="G144" s="2">
        <f>VLOOKUP(E144,SPSS!H:J,3,FALSE)</f>
        <v>31</v>
      </c>
      <c r="H144" s="2">
        <f t="shared" si="2"/>
        <v>32</v>
      </c>
    </row>
    <row r="145" spans="1:8" x14ac:dyDescent="0.25">
      <c r="A145" s="2">
        <v>144</v>
      </c>
      <c r="B145" s="2" t="s">
        <v>1408</v>
      </c>
      <c r="C145" s="2" t="s">
        <v>1415</v>
      </c>
      <c r="D145" s="2" t="s">
        <v>1551</v>
      </c>
      <c r="E145" s="2" t="s">
        <v>624</v>
      </c>
      <c r="F145" s="2">
        <f>VLOOKUP(E145,SPSS!H:J,2,FALSE)</f>
        <v>4</v>
      </c>
      <c r="G145" s="2">
        <f>VLOOKUP(E145,SPSS!H:J,3,FALSE)</f>
        <v>34</v>
      </c>
      <c r="H145" s="2">
        <f t="shared" si="2"/>
        <v>38</v>
      </c>
    </row>
    <row r="146" spans="1:8" x14ac:dyDescent="0.25">
      <c r="A146" s="2">
        <v>145</v>
      </c>
      <c r="B146" s="2" t="s">
        <v>1408</v>
      </c>
      <c r="C146" s="2" t="s">
        <v>1415</v>
      </c>
      <c r="D146" s="2" t="s">
        <v>1445</v>
      </c>
      <c r="E146" s="2" t="s">
        <v>625</v>
      </c>
      <c r="F146" s="2">
        <f>VLOOKUP(E146,SPSS!H:J,2,FALSE)</f>
        <v>3</v>
      </c>
      <c r="G146" s="2">
        <f>VLOOKUP(E146,SPSS!H:J,3,FALSE)</f>
        <v>56</v>
      </c>
      <c r="H146" s="2">
        <f t="shared" si="2"/>
        <v>59</v>
      </c>
    </row>
    <row r="147" spans="1:8" x14ac:dyDescent="0.25">
      <c r="A147" s="2">
        <v>146</v>
      </c>
      <c r="B147" s="2" t="s">
        <v>1408</v>
      </c>
      <c r="C147" s="2" t="s">
        <v>1415</v>
      </c>
      <c r="D147" s="2" t="s">
        <v>1561</v>
      </c>
      <c r="E147" s="2" t="s">
        <v>626</v>
      </c>
      <c r="F147" s="2">
        <f>VLOOKUP(E147,SPSS!H:J,2,FALSE)</f>
        <v>5</v>
      </c>
      <c r="G147" s="2">
        <f>VLOOKUP(E147,SPSS!H:J,3,FALSE)</f>
        <v>32</v>
      </c>
      <c r="H147" s="2">
        <f t="shared" si="2"/>
        <v>37</v>
      </c>
    </row>
    <row r="148" spans="1:8" x14ac:dyDescent="0.25">
      <c r="A148" s="2">
        <v>147</v>
      </c>
      <c r="B148" s="2" t="s">
        <v>1408</v>
      </c>
      <c r="C148" s="2" t="s">
        <v>1415</v>
      </c>
      <c r="D148" s="2" t="s">
        <v>1812</v>
      </c>
      <c r="E148" s="2" t="s">
        <v>627</v>
      </c>
      <c r="F148" s="2">
        <f>VLOOKUP(E148,SPSS!H:J,2,FALSE)</f>
        <v>0</v>
      </c>
      <c r="G148" s="2">
        <f>VLOOKUP(E148,SPSS!H:J,3,FALSE)</f>
        <v>17</v>
      </c>
      <c r="H148" s="2">
        <f t="shared" si="2"/>
        <v>17</v>
      </c>
    </row>
    <row r="149" spans="1:8" x14ac:dyDescent="0.25">
      <c r="A149" s="2">
        <v>148</v>
      </c>
      <c r="B149" s="2" t="s">
        <v>1408</v>
      </c>
      <c r="C149" s="2" t="s">
        <v>1415</v>
      </c>
      <c r="D149" s="2" t="s">
        <v>1516</v>
      </c>
      <c r="E149" s="2" t="s">
        <v>628</v>
      </c>
      <c r="F149" s="2">
        <f>VLOOKUP(E149,SPSS!H:J,2,FALSE)</f>
        <v>4</v>
      </c>
      <c r="G149" s="2">
        <f>VLOOKUP(E149,SPSS!H:J,3,FALSE)</f>
        <v>39</v>
      </c>
      <c r="H149" s="2">
        <f t="shared" si="2"/>
        <v>43</v>
      </c>
    </row>
    <row r="150" spans="1:8" x14ac:dyDescent="0.25">
      <c r="A150" s="2">
        <v>149</v>
      </c>
      <c r="B150" s="2" t="s">
        <v>1408</v>
      </c>
      <c r="C150" s="2" t="s">
        <v>1415</v>
      </c>
      <c r="D150" s="2" t="s">
        <v>1653</v>
      </c>
      <c r="E150" s="2" t="s">
        <v>629</v>
      </c>
      <c r="F150" s="2">
        <f>VLOOKUP(E150,SPSS!H:J,2,FALSE)</f>
        <v>4</v>
      </c>
      <c r="G150" s="2">
        <f>VLOOKUP(E150,SPSS!H:J,3,FALSE)</f>
        <v>24</v>
      </c>
      <c r="H150" s="2">
        <f t="shared" si="2"/>
        <v>28</v>
      </c>
    </row>
    <row r="151" spans="1:8" x14ac:dyDescent="0.25">
      <c r="A151" s="2">
        <v>150</v>
      </c>
      <c r="B151" s="2" t="s">
        <v>1408</v>
      </c>
      <c r="C151" s="2" t="s">
        <v>1415</v>
      </c>
      <c r="D151" s="2" t="s">
        <v>1609</v>
      </c>
      <c r="E151" s="2" t="s">
        <v>630</v>
      </c>
      <c r="F151" s="2">
        <f>VLOOKUP(E151,SPSS!H:J,2,FALSE)</f>
        <v>1</v>
      </c>
      <c r="G151" s="2">
        <f>VLOOKUP(E151,SPSS!H:J,3,FALSE)</f>
        <v>31</v>
      </c>
      <c r="H151" s="2">
        <f t="shared" si="2"/>
        <v>32</v>
      </c>
    </row>
    <row r="152" spans="1:8" x14ac:dyDescent="0.25">
      <c r="A152" s="2">
        <v>151</v>
      </c>
      <c r="B152" s="2" t="s">
        <v>1406</v>
      </c>
      <c r="C152" s="2" t="s">
        <v>1417</v>
      </c>
      <c r="D152" s="2" t="s">
        <v>1726</v>
      </c>
      <c r="E152" s="2" t="s">
        <v>631</v>
      </c>
      <c r="F152" s="2">
        <f>VLOOKUP(E152,SPSS!H:J,2,FALSE)</f>
        <v>1</v>
      </c>
      <c r="G152" s="2">
        <f>VLOOKUP(E152,SPSS!H:J,3,FALSE)</f>
        <v>22</v>
      </c>
      <c r="H152" s="2">
        <f t="shared" si="2"/>
        <v>23</v>
      </c>
    </row>
    <row r="153" spans="1:8" x14ac:dyDescent="0.25">
      <c r="A153" s="2">
        <v>152</v>
      </c>
      <c r="B153" s="2" t="s">
        <v>1406</v>
      </c>
      <c r="C153" s="2" t="s">
        <v>1417</v>
      </c>
      <c r="D153" s="2" t="s">
        <v>1617</v>
      </c>
      <c r="E153" s="2" t="s">
        <v>632</v>
      </c>
      <c r="F153" s="2">
        <f>VLOOKUP(E153,SPSS!H:J,2,FALSE)</f>
        <v>0</v>
      </c>
      <c r="G153" s="2">
        <f>VLOOKUP(E153,SPSS!H:J,3,FALSE)</f>
        <v>31</v>
      </c>
      <c r="H153" s="2">
        <f t="shared" si="2"/>
        <v>31</v>
      </c>
    </row>
    <row r="154" spans="1:8" x14ac:dyDescent="0.25">
      <c r="A154" s="2">
        <v>153</v>
      </c>
      <c r="B154" s="2" t="s">
        <v>1406</v>
      </c>
      <c r="C154" s="2" t="s">
        <v>1417</v>
      </c>
      <c r="D154" s="2" t="s">
        <v>1696</v>
      </c>
      <c r="E154" s="2" t="s">
        <v>633</v>
      </c>
      <c r="F154" s="2">
        <f>VLOOKUP(E154,SPSS!H:J,2,FALSE)</f>
        <v>1</v>
      </c>
      <c r="G154" s="2">
        <f>VLOOKUP(E154,SPSS!H:J,3,FALSE)</f>
        <v>24</v>
      </c>
      <c r="H154" s="2">
        <f t="shared" si="2"/>
        <v>25</v>
      </c>
    </row>
    <row r="155" spans="1:8" x14ac:dyDescent="0.25">
      <c r="A155" s="2">
        <v>154</v>
      </c>
      <c r="B155" s="2" t="s">
        <v>1406</v>
      </c>
      <c r="C155" s="2" t="s">
        <v>1417</v>
      </c>
      <c r="D155" s="2" t="s">
        <v>1640</v>
      </c>
      <c r="E155" s="2" t="s">
        <v>634</v>
      </c>
      <c r="F155" s="2">
        <f>VLOOKUP(E155,SPSS!H:J,2,FALSE)</f>
        <v>1</v>
      </c>
      <c r="G155" s="2">
        <f>VLOOKUP(E155,SPSS!H:J,3,FALSE)</f>
        <v>28</v>
      </c>
      <c r="H155" s="2">
        <f t="shared" si="2"/>
        <v>29</v>
      </c>
    </row>
    <row r="156" spans="1:8" x14ac:dyDescent="0.25">
      <c r="A156" s="2">
        <v>155</v>
      </c>
      <c r="B156" s="2" t="s">
        <v>1406</v>
      </c>
      <c r="C156" s="2" t="s">
        <v>1417</v>
      </c>
      <c r="D156" s="2" t="s">
        <v>1681</v>
      </c>
      <c r="E156" s="2" t="s">
        <v>635</v>
      </c>
      <c r="F156" s="2">
        <f>VLOOKUP(E156,SPSS!H:J,2,FALSE)</f>
        <v>1</v>
      </c>
      <c r="G156" s="2">
        <f>VLOOKUP(E156,SPSS!H:J,3,FALSE)</f>
        <v>25</v>
      </c>
      <c r="H156" s="2">
        <f t="shared" si="2"/>
        <v>26</v>
      </c>
    </row>
    <row r="157" spans="1:8" x14ac:dyDescent="0.25">
      <c r="A157" s="2">
        <v>156</v>
      </c>
      <c r="B157" s="2" t="s">
        <v>1406</v>
      </c>
      <c r="C157" s="2" t="s">
        <v>1417</v>
      </c>
      <c r="D157" s="2" t="s">
        <v>1443</v>
      </c>
      <c r="E157" s="2" t="s">
        <v>636</v>
      </c>
      <c r="F157" s="2">
        <f>VLOOKUP(E157,SPSS!H:J,2,FALSE)</f>
        <v>4</v>
      </c>
      <c r="G157" s="2">
        <f>VLOOKUP(E157,SPSS!H:J,3,FALSE)</f>
        <v>56</v>
      </c>
      <c r="H157" s="2">
        <f t="shared" si="2"/>
        <v>60</v>
      </c>
    </row>
    <row r="158" spans="1:8" x14ac:dyDescent="0.25">
      <c r="A158" s="2">
        <v>157</v>
      </c>
      <c r="B158" s="2" t="s">
        <v>1406</v>
      </c>
      <c r="C158" s="2" t="s">
        <v>1417</v>
      </c>
      <c r="D158" s="2" t="s">
        <v>1573</v>
      </c>
      <c r="E158" s="2" t="s">
        <v>637</v>
      </c>
      <c r="F158" s="2">
        <f>VLOOKUP(E158,SPSS!H:J,2,FALSE)</f>
        <v>2</v>
      </c>
      <c r="G158" s="2">
        <f>VLOOKUP(E158,SPSS!H:J,3,FALSE)</f>
        <v>33</v>
      </c>
      <c r="H158" s="2">
        <f t="shared" si="2"/>
        <v>35</v>
      </c>
    </row>
    <row r="159" spans="1:8" x14ac:dyDescent="0.25">
      <c r="A159" s="2">
        <v>158</v>
      </c>
      <c r="B159" s="2" t="s">
        <v>1406</v>
      </c>
      <c r="C159" s="2" t="s">
        <v>1417</v>
      </c>
      <c r="D159" s="2" t="s">
        <v>1552</v>
      </c>
      <c r="E159" s="2" t="s">
        <v>638</v>
      </c>
      <c r="F159" s="2">
        <f>VLOOKUP(E159,SPSS!H:J,2,FALSE)</f>
        <v>4</v>
      </c>
      <c r="G159" s="2">
        <f>VLOOKUP(E159,SPSS!H:J,3,FALSE)</f>
        <v>34</v>
      </c>
      <c r="H159" s="2">
        <f t="shared" si="2"/>
        <v>38</v>
      </c>
    </row>
    <row r="160" spans="1:8" x14ac:dyDescent="0.25">
      <c r="A160" s="2">
        <v>159</v>
      </c>
      <c r="B160" s="2" t="s">
        <v>1406</v>
      </c>
      <c r="C160" s="2" t="s">
        <v>1417</v>
      </c>
      <c r="D160" s="2" t="s">
        <v>1735</v>
      </c>
      <c r="E160" s="2" t="s">
        <v>639</v>
      </c>
      <c r="F160" s="2">
        <f>VLOOKUP(E160,SPSS!H:J,2,FALSE)</f>
        <v>3</v>
      </c>
      <c r="G160" s="2">
        <f>VLOOKUP(E160,SPSS!H:J,3,FALSE)</f>
        <v>19</v>
      </c>
      <c r="H160" s="2">
        <f t="shared" si="2"/>
        <v>22</v>
      </c>
    </row>
    <row r="161" spans="1:8" x14ac:dyDescent="0.25">
      <c r="A161" s="2">
        <v>160</v>
      </c>
      <c r="B161" s="2" t="s">
        <v>1406</v>
      </c>
      <c r="C161" s="2" t="s">
        <v>1417</v>
      </c>
      <c r="D161" s="2" t="s">
        <v>1627</v>
      </c>
      <c r="E161" s="2" t="s">
        <v>640</v>
      </c>
      <c r="F161" s="2">
        <f>VLOOKUP(E161,SPSS!H:J,2,FALSE)</f>
        <v>4</v>
      </c>
      <c r="G161" s="2">
        <f>VLOOKUP(E161,SPSS!H:J,3,FALSE)</f>
        <v>26</v>
      </c>
      <c r="H161" s="2">
        <f t="shared" si="2"/>
        <v>30</v>
      </c>
    </row>
    <row r="162" spans="1:8" x14ac:dyDescent="0.25">
      <c r="A162" s="2">
        <v>161</v>
      </c>
      <c r="B162" s="2" t="s">
        <v>1406</v>
      </c>
      <c r="C162" s="2" t="s">
        <v>1417</v>
      </c>
      <c r="D162" s="2" t="s">
        <v>1641</v>
      </c>
      <c r="E162" s="2" t="s">
        <v>641</v>
      </c>
      <c r="F162" s="2">
        <f>VLOOKUP(E162,SPSS!H:J,2,FALSE)</f>
        <v>2</v>
      </c>
      <c r="G162" s="2">
        <f>VLOOKUP(E162,SPSS!H:J,3,FALSE)</f>
        <v>27</v>
      </c>
      <c r="H162" s="2">
        <f t="shared" si="2"/>
        <v>29</v>
      </c>
    </row>
    <row r="163" spans="1:8" x14ac:dyDescent="0.25">
      <c r="A163" s="2">
        <v>162</v>
      </c>
      <c r="B163" s="2" t="s">
        <v>1406</v>
      </c>
      <c r="C163" s="2" t="s">
        <v>1417</v>
      </c>
      <c r="D163" s="2" t="s">
        <v>1541</v>
      </c>
      <c r="E163" s="2" t="s">
        <v>642</v>
      </c>
      <c r="F163" s="2">
        <f>VLOOKUP(E163,SPSS!H:J,2,FALSE)</f>
        <v>4</v>
      </c>
      <c r="G163" s="2">
        <f>VLOOKUP(E163,SPSS!H:J,3,FALSE)</f>
        <v>35</v>
      </c>
      <c r="H163" s="2">
        <f t="shared" si="2"/>
        <v>39</v>
      </c>
    </row>
    <row r="164" spans="1:8" x14ac:dyDescent="0.25">
      <c r="A164" s="2">
        <v>163</v>
      </c>
      <c r="B164" s="2" t="s">
        <v>1406</v>
      </c>
      <c r="C164" s="2" t="s">
        <v>1417</v>
      </c>
      <c r="D164" s="2" t="s">
        <v>1628</v>
      </c>
      <c r="E164" s="2" t="s">
        <v>643</v>
      </c>
      <c r="F164" s="2">
        <f>VLOOKUP(E164,SPSS!H:J,2,FALSE)</f>
        <v>0</v>
      </c>
      <c r="G164" s="2">
        <f>VLOOKUP(E164,SPSS!H:J,3,FALSE)</f>
        <v>30</v>
      </c>
      <c r="H164" s="2">
        <f t="shared" si="2"/>
        <v>30</v>
      </c>
    </row>
    <row r="165" spans="1:8" x14ac:dyDescent="0.25">
      <c r="A165" s="2">
        <v>164</v>
      </c>
      <c r="B165" s="2" t="s">
        <v>1406</v>
      </c>
      <c r="C165" s="2" t="s">
        <v>1417</v>
      </c>
      <c r="D165" s="2" t="s">
        <v>1834</v>
      </c>
      <c r="E165" s="2" t="s">
        <v>644</v>
      </c>
      <c r="F165" s="2">
        <f>VLOOKUP(E165,SPSS!H:J,2,FALSE)</f>
        <v>3</v>
      </c>
      <c r="G165" s="2">
        <f>VLOOKUP(E165,SPSS!H:J,3,FALSE)</f>
        <v>11</v>
      </c>
      <c r="H165" s="2">
        <f t="shared" si="2"/>
        <v>14</v>
      </c>
    </row>
    <row r="166" spans="1:8" x14ac:dyDescent="0.25">
      <c r="A166" s="2">
        <v>165</v>
      </c>
      <c r="B166" s="2" t="s">
        <v>1406</v>
      </c>
      <c r="C166" s="2" t="s">
        <v>1417</v>
      </c>
      <c r="D166" s="2" t="s">
        <v>1610</v>
      </c>
      <c r="E166" s="2" t="s">
        <v>645</v>
      </c>
      <c r="F166" s="2">
        <f>VLOOKUP(E166,SPSS!H:J,2,FALSE)</f>
        <v>0</v>
      </c>
      <c r="G166" s="2">
        <f>VLOOKUP(E166,SPSS!H:J,3,FALSE)</f>
        <v>32</v>
      </c>
      <c r="H166" s="2">
        <f t="shared" si="2"/>
        <v>32</v>
      </c>
    </row>
    <row r="167" spans="1:8" x14ac:dyDescent="0.25">
      <c r="A167" s="2">
        <v>166</v>
      </c>
      <c r="B167" s="2" t="s">
        <v>1406</v>
      </c>
      <c r="C167" s="2" t="s">
        <v>1417</v>
      </c>
      <c r="D167" s="2" t="s">
        <v>1682</v>
      </c>
      <c r="E167" s="2" t="s">
        <v>646</v>
      </c>
      <c r="F167" s="2">
        <f>VLOOKUP(E167,SPSS!H:J,2,FALSE)</f>
        <v>2</v>
      </c>
      <c r="G167" s="2">
        <f>VLOOKUP(E167,SPSS!H:J,3,FALSE)</f>
        <v>24</v>
      </c>
      <c r="H167" s="2">
        <f t="shared" si="2"/>
        <v>26</v>
      </c>
    </row>
    <row r="168" spans="1:8" x14ac:dyDescent="0.25">
      <c r="A168" s="2">
        <v>167</v>
      </c>
      <c r="B168" s="2" t="s">
        <v>1406</v>
      </c>
      <c r="C168" s="2" t="s">
        <v>1417</v>
      </c>
      <c r="D168" s="2" t="s">
        <v>1506</v>
      </c>
      <c r="E168" s="2" t="s">
        <v>647</v>
      </c>
      <c r="F168" s="2">
        <f>VLOOKUP(E168,SPSS!H:J,2,FALSE)</f>
        <v>4</v>
      </c>
      <c r="G168" s="2">
        <f>VLOOKUP(E168,SPSS!H:J,3,FALSE)</f>
        <v>41</v>
      </c>
      <c r="H168" s="2">
        <f t="shared" si="2"/>
        <v>45</v>
      </c>
    </row>
    <row r="169" spans="1:8" x14ac:dyDescent="0.25">
      <c r="A169" s="2">
        <v>168</v>
      </c>
      <c r="B169" s="2" t="s">
        <v>1406</v>
      </c>
      <c r="C169" s="2" t="s">
        <v>1417</v>
      </c>
      <c r="D169" s="2" t="s">
        <v>1748</v>
      </c>
      <c r="E169" s="2" t="s">
        <v>648</v>
      </c>
      <c r="F169" s="2">
        <f>VLOOKUP(E169,SPSS!H:J,2,FALSE)</f>
        <v>0</v>
      </c>
      <c r="G169" s="2">
        <f>VLOOKUP(E169,SPSS!H:J,3,FALSE)</f>
        <v>21</v>
      </c>
      <c r="H169" s="2">
        <f t="shared" si="2"/>
        <v>21</v>
      </c>
    </row>
    <row r="170" spans="1:8" x14ac:dyDescent="0.25">
      <c r="A170" s="2">
        <v>169</v>
      </c>
      <c r="B170" s="2" t="s">
        <v>1406</v>
      </c>
      <c r="C170" s="2" t="s">
        <v>1417</v>
      </c>
      <c r="D170" s="2" t="s">
        <v>1587</v>
      </c>
      <c r="E170" s="2" t="s">
        <v>649</v>
      </c>
      <c r="F170" s="2">
        <f>VLOOKUP(E170,SPSS!H:J,2,FALSE)</f>
        <v>4</v>
      </c>
      <c r="G170" s="2">
        <f>VLOOKUP(E170,SPSS!H:J,3,FALSE)</f>
        <v>30</v>
      </c>
      <c r="H170" s="2">
        <f t="shared" si="2"/>
        <v>34</v>
      </c>
    </row>
    <row r="171" spans="1:8" x14ac:dyDescent="0.25">
      <c r="A171" s="2">
        <v>170</v>
      </c>
      <c r="B171" s="2" t="s">
        <v>1406</v>
      </c>
      <c r="C171" s="2" t="s">
        <v>1417</v>
      </c>
      <c r="D171" s="2" t="s">
        <v>1438</v>
      </c>
      <c r="E171" s="2" t="s">
        <v>650</v>
      </c>
      <c r="F171" s="2">
        <f>VLOOKUP(E171,SPSS!H:J,2,FALSE)</f>
        <v>4</v>
      </c>
      <c r="G171" s="2">
        <f>VLOOKUP(E171,SPSS!H:J,3,FALSE)</f>
        <v>57</v>
      </c>
      <c r="H171" s="2">
        <f t="shared" si="2"/>
        <v>61</v>
      </c>
    </row>
    <row r="172" spans="1:8" x14ac:dyDescent="0.25">
      <c r="A172" s="2">
        <v>171</v>
      </c>
      <c r="B172" s="2" t="s">
        <v>1406</v>
      </c>
      <c r="C172" s="2" t="s">
        <v>1417</v>
      </c>
      <c r="D172" s="2" t="s">
        <v>1803</v>
      </c>
      <c r="E172" s="2" t="s">
        <v>651</v>
      </c>
      <c r="F172" s="2">
        <f>VLOOKUP(E172,SPSS!H:J,2,FALSE)</f>
        <v>4</v>
      </c>
      <c r="G172" s="2">
        <f>VLOOKUP(E172,SPSS!H:J,3,FALSE)</f>
        <v>14</v>
      </c>
      <c r="H172" s="2">
        <f t="shared" si="2"/>
        <v>18</v>
      </c>
    </row>
    <row r="173" spans="1:8" x14ac:dyDescent="0.25">
      <c r="A173" s="2">
        <v>172</v>
      </c>
      <c r="B173" s="2" t="s">
        <v>1406</v>
      </c>
      <c r="C173" s="2" t="s">
        <v>1417</v>
      </c>
      <c r="D173" s="2" t="s">
        <v>1864</v>
      </c>
      <c r="E173" s="2" t="s">
        <v>652</v>
      </c>
      <c r="F173" s="2">
        <f>VLOOKUP(E173,SPSS!H:J,2,FALSE)</f>
        <v>0</v>
      </c>
      <c r="G173" s="2">
        <f>VLOOKUP(E173,SPSS!H:J,3,FALSE)</f>
        <v>10</v>
      </c>
      <c r="H173" s="2">
        <f t="shared" si="2"/>
        <v>10</v>
      </c>
    </row>
    <row r="174" spans="1:8" x14ac:dyDescent="0.25">
      <c r="A174" s="2">
        <v>173</v>
      </c>
      <c r="B174" s="2" t="s">
        <v>1406</v>
      </c>
      <c r="C174" s="2" t="s">
        <v>1417</v>
      </c>
      <c r="D174" s="2" t="s">
        <v>1736</v>
      </c>
      <c r="E174" s="2" t="s">
        <v>653</v>
      </c>
      <c r="F174" s="2">
        <f>VLOOKUP(E174,SPSS!H:J,2,FALSE)</f>
        <v>0</v>
      </c>
      <c r="G174" s="2">
        <f>VLOOKUP(E174,SPSS!H:J,3,FALSE)</f>
        <v>22</v>
      </c>
      <c r="H174" s="2">
        <f t="shared" si="2"/>
        <v>22</v>
      </c>
    </row>
    <row r="175" spans="1:8" x14ac:dyDescent="0.25">
      <c r="A175" s="2">
        <v>174</v>
      </c>
      <c r="B175" s="2" t="s">
        <v>1406</v>
      </c>
      <c r="C175" s="2" t="s">
        <v>1417</v>
      </c>
      <c r="D175" s="2" t="s">
        <v>1459</v>
      </c>
      <c r="E175" s="2" t="s">
        <v>654</v>
      </c>
      <c r="F175" s="2">
        <f>VLOOKUP(E175,SPSS!H:J,2,FALSE)</f>
        <v>3</v>
      </c>
      <c r="G175" s="2">
        <f>VLOOKUP(E175,SPSS!H:J,3,FALSE)</f>
        <v>51</v>
      </c>
      <c r="H175" s="2">
        <f t="shared" si="2"/>
        <v>54</v>
      </c>
    </row>
    <row r="176" spans="1:8" x14ac:dyDescent="0.25">
      <c r="A176" s="2">
        <v>175</v>
      </c>
      <c r="B176" s="2" t="s">
        <v>1406</v>
      </c>
      <c r="C176" s="2" t="s">
        <v>1417</v>
      </c>
      <c r="D176" s="2" t="s">
        <v>1842</v>
      </c>
      <c r="E176" s="2" t="s">
        <v>655</v>
      </c>
      <c r="F176" s="2">
        <f>VLOOKUP(E176,SPSS!H:J,2,FALSE)</f>
        <v>3</v>
      </c>
      <c r="G176" s="2">
        <f>VLOOKUP(E176,SPSS!H:J,3,FALSE)</f>
        <v>10</v>
      </c>
      <c r="H176" s="2">
        <f t="shared" si="2"/>
        <v>13</v>
      </c>
    </row>
    <row r="177" spans="1:8" x14ac:dyDescent="0.25">
      <c r="A177" s="2">
        <v>176</v>
      </c>
      <c r="B177" s="2" t="s">
        <v>1406</v>
      </c>
      <c r="C177" s="2" t="s">
        <v>1411</v>
      </c>
      <c r="D177" s="2" t="s">
        <v>1697</v>
      </c>
      <c r="E177" s="2" t="s">
        <v>656</v>
      </c>
      <c r="F177" s="2">
        <f>VLOOKUP(E177,SPSS!H:J,2,FALSE)</f>
        <v>6</v>
      </c>
      <c r="G177" s="2">
        <f>VLOOKUP(E177,SPSS!H:J,3,FALSE)</f>
        <v>19</v>
      </c>
      <c r="H177" s="2">
        <f t="shared" si="2"/>
        <v>25</v>
      </c>
    </row>
    <row r="178" spans="1:8" x14ac:dyDescent="0.25">
      <c r="A178" s="2">
        <v>177</v>
      </c>
      <c r="B178" s="2" t="s">
        <v>1406</v>
      </c>
      <c r="C178" s="2" t="s">
        <v>1411</v>
      </c>
      <c r="D178" s="2" t="s">
        <v>1642</v>
      </c>
      <c r="E178" s="2" t="s">
        <v>657</v>
      </c>
      <c r="F178" s="2">
        <f>VLOOKUP(E178,SPSS!H:J,2,FALSE)</f>
        <v>4</v>
      </c>
      <c r="G178" s="2">
        <f>VLOOKUP(E178,SPSS!H:J,3,FALSE)</f>
        <v>25</v>
      </c>
      <c r="H178" s="2">
        <f t="shared" si="2"/>
        <v>29</v>
      </c>
    </row>
    <row r="179" spans="1:8" x14ac:dyDescent="0.25">
      <c r="A179" s="2">
        <v>178</v>
      </c>
      <c r="B179" s="2" t="s">
        <v>1406</v>
      </c>
      <c r="C179" s="2" t="s">
        <v>1411</v>
      </c>
      <c r="D179" s="2" t="s">
        <v>1683</v>
      </c>
      <c r="E179" s="2" t="s">
        <v>658</v>
      </c>
      <c r="F179" s="2">
        <f>VLOOKUP(E179,SPSS!H:J,2,FALSE)</f>
        <v>1</v>
      </c>
      <c r="G179" s="2">
        <f>VLOOKUP(E179,SPSS!H:J,3,FALSE)</f>
        <v>25</v>
      </c>
      <c r="H179" s="2">
        <f t="shared" si="2"/>
        <v>26</v>
      </c>
    </row>
    <row r="180" spans="1:8" x14ac:dyDescent="0.25">
      <c r="A180" s="2">
        <v>179</v>
      </c>
      <c r="B180" s="2" t="s">
        <v>1406</v>
      </c>
      <c r="C180" s="2" t="s">
        <v>1411</v>
      </c>
      <c r="D180" s="2" t="s">
        <v>1464</v>
      </c>
      <c r="E180" s="2" t="s">
        <v>659</v>
      </c>
      <c r="F180" s="2">
        <f>VLOOKUP(E180,SPSS!H:J,2,FALSE)</f>
        <v>3</v>
      </c>
      <c r="G180" s="2">
        <f>VLOOKUP(E180,SPSS!H:J,3,FALSE)</f>
        <v>50</v>
      </c>
      <c r="H180" s="2">
        <f t="shared" si="2"/>
        <v>53</v>
      </c>
    </row>
    <row r="181" spans="1:8" x14ac:dyDescent="0.25">
      <c r="A181" s="2">
        <v>180</v>
      </c>
      <c r="B181" s="2" t="s">
        <v>1406</v>
      </c>
      <c r="C181" s="2" t="s">
        <v>1411</v>
      </c>
      <c r="D181" s="2" t="s">
        <v>1749</v>
      </c>
      <c r="E181" s="2" t="s">
        <v>660</v>
      </c>
      <c r="F181" s="2">
        <f>VLOOKUP(E181,SPSS!H:J,2,FALSE)</f>
        <v>1</v>
      </c>
      <c r="G181" s="2">
        <f>VLOOKUP(E181,SPSS!H:J,3,FALSE)</f>
        <v>20</v>
      </c>
      <c r="H181" s="2">
        <f t="shared" si="2"/>
        <v>21</v>
      </c>
    </row>
    <row r="182" spans="1:8" x14ac:dyDescent="0.25">
      <c r="A182" s="2">
        <v>181</v>
      </c>
      <c r="B182" s="2" t="s">
        <v>1406</v>
      </c>
      <c r="C182" s="2" t="s">
        <v>1411</v>
      </c>
      <c r="D182" s="2" t="s">
        <v>1857</v>
      </c>
      <c r="E182" s="2" t="s">
        <v>661</v>
      </c>
      <c r="F182" s="2">
        <f>VLOOKUP(E182,SPSS!H:J,2,FALSE)</f>
        <v>3</v>
      </c>
      <c r="G182" s="2">
        <f>VLOOKUP(E182,SPSS!H:J,3,FALSE)</f>
        <v>8</v>
      </c>
      <c r="H182" s="2">
        <f t="shared" si="2"/>
        <v>11</v>
      </c>
    </row>
    <row r="183" spans="1:8" x14ac:dyDescent="0.25">
      <c r="A183" s="2">
        <v>182</v>
      </c>
      <c r="B183" s="2" t="s">
        <v>1406</v>
      </c>
      <c r="C183" s="2" t="s">
        <v>1411</v>
      </c>
      <c r="D183" s="2" t="s">
        <v>1813</v>
      </c>
      <c r="E183" s="2" t="s">
        <v>662</v>
      </c>
      <c r="F183" s="2">
        <f>VLOOKUP(E183,SPSS!H:J,2,FALSE)</f>
        <v>1</v>
      </c>
      <c r="G183" s="2">
        <f>VLOOKUP(E183,SPSS!H:J,3,FALSE)</f>
        <v>16</v>
      </c>
      <c r="H183" s="2">
        <f t="shared" si="2"/>
        <v>17</v>
      </c>
    </row>
    <row r="184" spans="1:8" x14ac:dyDescent="0.25">
      <c r="A184" s="2">
        <v>183</v>
      </c>
      <c r="B184" s="2" t="s">
        <v>1406</v>
      </c>
      <c r="C184" s="2" t="s">
        <v>1411</v>
      </c>
      <c r="D184" s="2" t="s">
        <v>1814</v>
      </c>
      <c r="E184" s="2" t="s">
        <v>663</v>
      </c>
      <c r="F184" s="2">
        <f>VLOOKUP(E184,SPSS!H:J,2,FALSE)</f>
        <v>0</v>
      </c>
      <c r="G184" s="2">
        <f>VLOOKUP(E184,SPSS!H:J,3,FALSE)</f>
        <v>17</v>
      </c>
      <c r="H184" s="2">
        <f t="shared" si="2"/>
        <v>17</v>
      </c>
    </row>
    <row r="185" spans="1:8" x14ac:dyDescent="0.25">
      <c r="A185" s="2">
        <v>184</v>
      </c>
      <c r="B185" s="2" t="s">
        <v>1406</v>
      </c>
      <c r="C185" s="2" t="s">
        <v>1411</v>
      </c>
      <c r="D185" s="2" t="s">
        <v>1698</v>
      </c>
      <c r="E185" s="2" t="s">
        <v>664</v>
      </c>
      <c r="F185" s="2">
        <f>VLOOKUP(E185,SPSS!H:J,2,FALSE)</f>
        <v>0</v>
      </c>
      <c r="G185" s="2">
        <f>VLOOKUP(E185,SPSS!H:J,3,FALSE)</f>
        <v>25</v>
      </c>
      <c r="H185" s="2">
        <f t="shared" si="2"/>
        <v>25</v>
      </c>
    </row>
    <row r="186" spans="1:8" x14ac:dyDescent="0.25">
      <c r="A186" s="2">
        <v>185</v>
      </c>
      <c r="B186" s="2" t="s">
        <v>1406</v>
      </c>
      <c r="C186" s="2" t="s">
        <v>1411</v>
      </c>
      <c r="D186" s="2" t="s">
        <v>1858</v>
      </c>
      <c r="E186" s="2" t="s">
        <v>665</v>
      </c>
      <c r="F186" s="2">
        <f>VLOOKUP(E186,SPSS!H:J,2,FALSE)</f>
        <v>1</v>
      </c>
      <c r="G186" s="2">
        <f>VLOOKUP(E186,SPSS!H:J,3,FALSE)</f>
        <v>10</v>
      </c>
      <c r="H186" s="2">
        <f t="shared" si="2"/>
        <v>11</v>
      </c>
    </row>
    <row r="187" spans="1:8" x14ac:dyDescent="0.25">
      <c r="A187" s="2">
        <v>186</v>
      </c>
      <c r="B187" s="2" t="s">
        <v>1406</v>
      </c>
      <c r="C187" s="2" t="s">
        <v>1411</v>
      </c>
      <c r="D187" s="2" t="s">
        <v>1851</v>
      </c>
      <c r="E187" s="2" t="s">
        <v>666</v>
      </c>
      <c r="F187" s="2">
        <f>VLOOKUP(E187,SPSS!H:J,2,FALSE)</f>
        <v>1</v>
      </c>
      <c r="G187" s="2">
        <f>VLOOKUP(E187,SPSS!H:J,3,FALSE)</f>
        <v>11</v>
      </c>
      <c r="H187" s="2">
        <f t="shared" si="2"/>
        <v>12</v>
      </c>
    </row>
    <row r="188" spans="1:8" x14ac:dyDescent="0.25">
      <c r="A188" s="2">
        <v>187</v>
      </c>
      <c r="B188" s="2" t="s">
        <v>1406</v>
      </c>
      <c r="C188" s="2" t="s">
        <v>1411</v>
      </c>
      <c r="D188" s="2" t="s">
        <v>1727</v>
      </c>
      <c r="E188" s="2" t="s">
        <v>667</v>
      </c>
      <c r="F188" s="2">
        <f>VLOOKUP(E188,SPSS!H:J,2,FALSE)</f>
        <v>2</v>
      </c>
      <c r="G188" s="2">
        <f>VLOOKUP(E188,SPSS!H:J,3,FALSE)</f>
        <v>21</v>
      </c>
      <c r="H188" s="2">
        <f t="shared" si="2"/>
        <v>23</v>
      </c>
    </row>
    <row r="189" spans="1:8" x14ac:dyDescent="0.25">
      <c r="A189" s="2">
        <v>188</v>
      </c>
      <c r="B189" s="2" t="s">
        <v>1406</v>
      </c>
      <c r="C189" s="2" t="s">
        <v>1411</v>
      </c>
      <c r="D189" s="2" t="s">
        <v>1768</v>
      </c>
      <c r="E189" s="2" t="s">
        <v>668</v>
      </c>
      <c r="F189" s="2">
        <f>VLOOKUP(E189,SPSS!H:J,2,FALSE)</f>
        <v>2</v>
      </c>
      <c r="G189" s="2">
        <f>VLOOKUP(E189,SPSS!H:J,3,FALSE)</f>
        <v>18</v>
      </c>
      <c r="H189" s="2">
        <f t="shared" si="2"/>
        <v>20</v>
      </c>
    </row>
    <row r="190" spans="1:8" x14ac:dyDescent="0.25">
      <c r="A190" s="2">
        <v>189</v>
      </c>
      <c r="B190" s="2" t="s">
        <v>1406</v>
      </c>
      <c r="C190" s="2" t="s">
        <v>1411</v>
      </c>
      <c r="D190" s="2" t="s">
        <v>1769</v>
      </c>
      <c r="E190" s="2" t="s">
        <v>669</v>
      </c>
      <c r="F190" s="2">
        <f>VLOOKUP(E190,SPSS!H:J,2,FALSE)</f>
        <v>1</v>
      </c>
      <c r="G190" s="2">
        <f>VLOOKUP(E190,SPSS!H:J,3,FALSE)</f>
        <v>19</v>
      </c>
      <c r="H190" s="2">
        <f t="shared" si="2"/>
        <v>20</v>
      </c>
    </row>
    <row r="191" spans="1:8" x14ac:dyDescent="0.25">
      <c r="A191" s="2">
        <v>190</v>
      </c>
      <c r="B191" s="2" t="s">
        <v>1406</v>
      </c>
      <c r="C191" s="2" t="s">
        <v>1411</v>
      </c>
      <c r="D191" s="2" t="s">
        <v>1835</v>
      </c>
      <c r="E191" s="2" t="s">
        <v>670</v>
      </c>
      <c r="F191" s="2">
        <f>VLOOKUP(E191,SPSS!H:J,2,FALSE)</f>
        <v>1</v>
      </c>
      <c r="G191" s="2">
        <f>VLOOKUP(E191,SPSS!H:J,3,FALSE)</f>
        <v>13</v>
      </c>
      <c r="H191" s="2">
        <f t="shared" si="2"/>
        <v>14</v>
      </c>
    </row>
    <row r="192" spans="1:8" x14ac:dyDescent="0.25">
      <c r="A192" s="2">
        <v>191</v>
      </c>
      <c r="B192" s="2" t="s">
        <v>1406</v>
      </c>
      <c r="C192" s="2" t="s">
        <v>1411</v>
      </c>
      <c r="D192" s="2" t="s">
        <v>1770</v>
      </c>
      <c r="E192" s="2" t="s">
        <v>671</v>
      </c>
      <c r="F192" s="2">
        <f>VLOOKUP(E192,SPSS!H:J,2,FALSE)</f>
        <v>3</v>
      </c>
      <c r="G192" s="2">
        <f>VLOOKUP(E192,SPSS!H:J,3,FALSE)</f>
        <v>17</v>
      </c>
      <c r="H192" s="2">
        <f t="shared" si="2"/>
        <v>20</v>
      </c>
    </row>
    <row r="193" spans="1:8" x14ac:dyDescent="0.25">
      <c r="A193" s="2">
        <v>192</v>
      </c>
      <c r="B193" s="2" t="s">
        <v>1406</v>
      </c>
      <c r="C193" s="2" t="s">
        <v>1411</v>
      </c>
      <c r="D193" s="2" t="s">
        <v>1654</v>
      </c>
      <c r="E193" s="2" t="s">
        <v>672</v>
      </c>
      <c r="F193" s="2">
        <f>VLOOKUP(E193,SPSS!H:J,2,FALSE)</f>
        <v>3</v>
      </c>
      <c r="G193" s="2">
        <f>VLOOKUP(E193,SPSS!H:J,3,FALSE)</f>
        <v>25</v>
      </c>
      <c r="H193" s="2">
        <f t="shared" si="2"/>
        <v>28</v>
      </c>
    </row>
    <row r="194" spans="1:8" x14ac:dyDescent="0.25">
      <c r="A194" s="2">
        <v>193</v>
      </c>
      <c r="B194" s="2" t="s">
        <v>1406</v>
      </c>
      <c r="C194" s="2" t="s">
        <v>1411</v>
      </c>
      <c r="D194" s="2" t="s">
        <v>1629</v>
      </c>
      <c r="E194" s="2" t="s">
        <v>673</v>
      </c>
      <c r="F194" s="2">
        <f>VLOOKUP(E194,SPSS!H:J,2,FALSE)</f>
        <v>2</v>
      </c>
      <c r="G194" s="2">
        <f>VLOOKUP(E194,SPSS!H:J,3,FALSE)</f>
        <v>28</v>
      </c>
      <c r="H194" s="2">
        <f t="shared" ref="H194:H257" si="3">SUM(F194:G194)</f>
        <v>30</v>
      </c>
    </row>
    <row r="195" spans="1:8" x14ac:dyDescent="0.25">
      <c r="A195" s="2">
        <v>194</v>
      </c>
      <c r="B195" s="2" t="s">
        <v>1406</v>
      </c>
      <c r="C195" s="2" t="s">
        <v>1411</v>
      </c>
      <c r="D195" s="2" t="s">
        <v>1477</v>
      </c>
      <c r="E195" s="2" t="s">
        <v>674</v>
      </c>
      <c r="F195" s="2">
        <f>VLOOKUP(E195,SPSS!H:J,2,FALSE)</f>
        <v>1</v>
      </c>
      <c r="G195" s="2">
        <f>VLOOKUP(E195,SPSS!H:J,3,FALSE)</f>
        <v>49</v>
      </c>
      <c r="H195" s="2">
        <f t="shared" si="3"/>
        <v>50</v>
      </c>
    </row>
    <row r="196" spans="1:8" x14ac:dyDescent="0.25">
      <c r="A196" s="2">
        <v>195</v>
      </c>
      <c r="B196" s="2" t="s">
        <v>1406</v>
      </c>
      <c r="C196" s="2" t="s">
        <v>1411</v>
      </c>
      <c r="D196" s="2" t="s">
        <v>1574</v>
      </c>
      <c r="E196" s="2" t="s">
        <v>675</v>
      </c>
      <c r="F196" s="2">
        <f>VLOOKUP(E196,SPSS!H:J,2,FALSE)</f>
        <v>5</v>
      </c>
      <c r="G196" s="2">
        <f>VLOOKUP(E196,SPSS!H:J,3,FALSE)</f>
        <v>30</v>
      </c>
      <c r="H196" s="2">
        <f t="shared" si="3"/>
        <v>35</v>
      </c>
    </row>
    <row r="197" spans="1:8" x14ac:dyDescent="0.25">
      <c r="A197" s="2">
        <v>196</v>
      </c>
      <c r="B197" s="2" t="s">
        <v>1406</v>
      </c>
      <c r="C197" s="2" t="s">
        <v>1411</v>
      </c>
      <c r="D197" s="2" t="s">
        <v>1611</v>
      </c>
      <c r="E197" s="2" t="s">
        <v>676</v>
      </c>
      <c r="F197" s="2">
        <f>VLOOKUP(E197,SPSS!H:J,2,FALSE)</f>
        <v>0</v>
      </c>
      <c r="G197" s="2">
        <f>VLOOKUP(E197,SPSS!H:J,3,FALSE)</f>
        <v>32</v>
      </c>
      <c r="H197" s="2">
        <f t="shared" si="3"/>
        <v>32</v>
      </c>
    </row>
    <row r="198" spans="1:8" x14ac:dyDescent="0.25">
      <c r="A198" s="2">
        <v>197</v>
      </c>
      <c r="B198" s="2" t="s">
        <v>1406</v>
      </c>
      <c r="C198" s="2" t="s">
        <v>1411</v>
      </c>
      <c r="D198" s="2" t="s">
        <v>1737</v>
      </c>
      <c r="E198" s="2" t="s">
        <v>677</v>
      </c>
      <c r="F198" s="2">
        <f>VLOOKUP(E198,SPSS!H:J,2,FALSE)</f>
        <v>2</v>
      </c>
      <c r="G198" s="2">
        <f>VLOOKUP(E198,SPSS!H:J,3,FALSE)</f>
        <v>20</v>
      </c>
      <c r="H198" s="2">
        <f t="shared" si="3"/>
        <v>22</v>
      </c>
    </row>
    <row r="199" spans="1:8" x14ac:dyDescent="0.25">
      <c r="A199" s="2">
        <v>198</v>
      </c>
      <c r="B199" s="2" t="s">
        <v>1406</v>
      </c>
      <c r="C199" s="2" t="s">
        <v>1411</v>
      </c>
      <c r="D199" s="2" t="s">
        <v>1852</v>
      </c>
      <c r="E199" s="2" t="s">
        <v>678</v>
      </c>
      <c r="F199" s="2">
        <f>VLOOKUP(E199,SPSS!H:J,2,FALSE)</f>
        <v>0</v>
      </c>
      <c r="G199" s="2">
        <f>VLOOKUP(E199,SPSS!H:J,3,FALSE)</f>
        <v>12</v>
      </c>
      <c r="H199" s="2">
        <f t="shared" si="3"/>
        <v>12</v>
      </c>
    </row>
    <row r="200" spans="1:8" x14ac:dyDescent="0.25">
      <c r="A200" s="2">
        <v>199</v>
      </c>
      <c r="B200" s="2" t="s">
        <v>1406</v>
      </c>
      <c r="C200" s="2" t="s">
        <v>1411</v>
      </c>
      <c r="D200" s="2" t="s">
        <v>1684</v>
      </c>
      <c r="E200" s="2" t="s">
        <v>679</v>
      </c>
      <c r="F200" s="2">
        <f>VLOOKUP(E200,SPSS!H:J,2,FALSE)</f>
        <v>1</v>
      </c>
      <c r="G200" s="2">
        <f>VLOOKUP(E200,SPSS!H:J,3,FALSE)</f>
        <v>25</v>
      </c>
      <c r="H200" s="2">
        <f t="shared" si="3"/>
        <v>26</v>
      </c>
    </row>
    <row r="201" spans="1:8" x14ac:dyDescent="0.25">
      <c r="A201" s="2">
        <v>200</v>
      </c>
      <c r="B201" s="2" t="s">
        <v>1406</v>
      </c>
      <c r="C201" s="2" t="s">
        <v>1411</v>
      </c>
      <c r="D201" s="2" t="s">
        <v>1771</v>
      </c>
      <c r="E201" s="2" t="s">
        <v>680</v>
      </c>
      <c r="F201" s="2">
        <f>VLOOKUP(E201,SPSS!H:J,2,FALSE)</f>
        <v>4</v>
      </c>
      <c r="G201" s="2">
        <f>VLOOKUP(E201,SPSS!H:J,3,FALSE)</f>
        <v>16</v>
      </c>
      <c r="H201" s="2">
        <f t="shared" si="3"/>
        <v>20</v>
      </c>
    </row>
    <row r="202" spans="1:8" x14ac:dyDescent="0.25">
      <c r="A202" s="2">
        <v>201</v>
      </c>
      <c r="B202" s="2" t="s">
        <v>1406</v>
      </c>
      <c r="C202" s="2" t="s">
        <v>1411</v>
      </c>
      <c r="D202" s="2" t="s">
        <v>1786</v>
      </c>
      <c r="E202" s="2" t="s">
        <v>681</v>
      </c>
      <c r="F202" s="2">
        <f>VLOOKUP(E202,SPSS!H:J,2,FALSE)</f>
        <v>2</v>
      </c>
      <c r="G202" s="2">
        <f>VLOOKUP(E202,SPSS!H:J,3,FALSE)</f>
        <v>17</v>
      </c>
      <c r="H202" s="2">
        <f t="shared" si="3"/>
        <v>19</v>
      </c>
    </row>
    <row r="203" spans="1:8" x14ac:dyDescent="0.25">
      <c r="A203" s="2">
        <v>202</v>
      </c>
      <c r="B203" s="2" t="s">
        <v>1406</v>
      </c>
      <c r="C203" s="2" t="s">
        <v>1411</v>
      </c>
      <c r="D203" s="2" t="s">
        <v>1429</v>
      </c>
      <c r="E203" s="2" t="s">
        <v>682</v>
      </c>
      <c r="F203" s="2">
        <f>VLOOKUP(E203,SPSS!H:J,2,FALSE)</f>
        <v>6</v>
      </c>
      <c r="G203" s="2">
        <f>VLOOKUP(E203,SPSS!H:J,3,FALSE)</f>
        <v>71</v>
      </c>
      <c r="H203" s="2">
        <f t="shared" si="3"/>
        <v>77</v>
      </c>
    </row>
    <row r="204" spans="1:8" x14ac:dyDescent="0.25">
      <c r="A204" s="2">
        <v>203</v>
      </c>
      <c r="B204" s="2" t="s">
        <v>1406</v>
      </c>
      <c r="C204" s="2" t="s">
        <v>1411</v>
      </c>
      <c r="D204" s="2" t="s">
        <v>1465</v>
      </c>
      <c r="E204" s="2" t="s">
        <v>683</v>
      </c>
      <c r="F204" s="2">
        <f>VLOOKUP(E204,SPSS!H:J,2,FALSE)</f>
        <v>9</v>
      </c>
      <c r="G204" s="2">
        <f>VLOOKUP(E204,SPSS!H:J,3,FALSE)</f>
        <v>44</v>
      </c>
      <c r="H204" s="2">
        <f t="shared" si="3"/>
        <v>53</v>
      </c>
    </row>
    <row r="205" spans="1:8" x14ac:dyDescent="0.25">
      <c r="A205" s="2">
        <v>204</v>
      </c>
      <c r="B205" s="2" t="s">
        <v>1406</v>
      </c>
      <c r="C205" s="2" t="s">
        <v>1411</v>
      </c>
      <c r="D205" s="2" t="s">
        <v>1685</v>
      </c>
      <c r="E205" s="2" t="s">
        <v>684</v>
      </c>
      <c r="F205" s="2">
        <f>VLOOKUP(E205,SPSS!H:J,2,FALSE)</f>
        <v>4</v>
      </c>
      <c r="G205" s="2">
        <f>VLOOKUP(E205,SPSS!H:J,3,FALSE)</f>
        <v>22</v>
      </c>
      <c r="H205" s="2">
        <f t="shared" si="3"/>
        <v>26</v>
      </c>
    </row>
    <row r="206" spans="1:8" x14ac:dyDescent="0.25">
      <c r="A206" s="2">
        <v>205</v>
      </c>
      <c r="B206" s="2" t="s">
        <v>1406</v>
      </c>
      <c r="C206" s="2" t="s">
        <v>1411</v>
      </c>
      <c r="D206" s="2" t="s">
        <v>1480</v>
      </c>
      <c r="E206" s="2" t="s">
        <v>685</v>
      </c>
      <c r="F206" s="2">
        <f>VLOOKUP(E206,SPSS!H:J,2,FALSE)</f>
        <v>4</v>
      </c>
      <c r="G206" s="2">
        <f>VLOOKUP(E206,SPSS!H:J,3,FALSE)</f>
        <v>45</v>
      </c>
      <c r="H206" s="2">
        <f t="shared" si="3"/>
        <v>49</v>
      </c>
    </row>
    <row r="207" spans="1:8" x14ac:dyDescent="0.25">
      <c r="A207" s="2">
        <v>206</v>
      </c>
      <c r="B207" s="2" t="s">
        <v>1406</v>
      </c>
      <c r="C207" s="2" t="s">
        <v>1411</v>
      </c>
      <c r="D207" s="2" t="s">
        <v>1853</v>
      </c>
      <c r="E207" s="2" t="s">
        <v>686</v>
      </c>
      <c r="F207" s="2">
        <f>VLOOKUP(E207,SPSS!H:J,2,FALSE)</f>
        <v>1</v>
      </c>
      <c r="G207" s="2">
        <f>VLOOKUP(E207,SPSS!H:J,3,FALSE)</f>
        <v>11</v>
      </c>
      <c r="H207" s="2">
        <f t="shared" si="3"/>
        <v>12</v>
      </c>
    </row>
    <row r="208" spans="1:8" x14ac:dyDescent="0.25">
      <c r="A208" s="2">
        <v>207</v>
      </c>
      <c r="B208" s="2" t="s">
        <v>1406</v>
      </c>
      <c r="C208" s="2" t="s">
        <v>1411</v>
      </c>
      <c r="D208" s="2" t="s">
        <v>1525</v>
      </c>
      <c r="E208" s="2" t="s">
        <v>687</v>
      </c>
      <c r="F208" s="2">
        <f>VLOOKUP(E208,SPSS!H:J,2,FALSE)</f>
        <v>3</v>
      </c>
      <c r="G208" s="2">
        <f>VLOOKUP(E208,SPSS!H:J,3,FALSE)</f>
        <v>38</v>
      </c>
      <c r="H208" s="2">
        <f t="shared" si="3"/>
        <v>41</v>
      </c>
    </row>
    <row r="209" spans="1:8" x14ac:dyDescent="0.25">
      <c r="A209" s="2">
        <v>208</v>
      </c>
      <c r="B209" s="2" t="s">
        <v>1406</v>
      </c>
      <c r="C209" s="2" t="s">
        <v>1411</v>
      </c>
      <c r="D209" s="2" t="s">
        <v>1815</v>
      </c>
      <c r="E209" s="2" t="s">
        <v>688</v>
      </c>
      <c r="F209" s="2">
        <f>VLOOKUP(E209,SPSS!H:J,2,FALSE)</f>
        <v>0</v>
      </c>
      <c r="G209" s="2">
        <f>VLOOKUP(E209,SPSS!H:J,3,FALSE)</f>
        <v>17</v>
      </c>
      <c r="H209" s="2">
        <f t="shared" si="3"/>
        <v>17</v>
      </c>
    </row>
    <row r="210" spans="1:8" x14ac:dyDescent="0.25">
      <c r="A210" s="2">
        <v>209</v>
      </c>
      <c r="B210" s="2" t="s">
        <v>1406</v>
      </c>
      <c r="C210" s="2" t="s">
        <v>1411</v>
      </c>
      <c r="D210" s="2" t="s">
        <v>1854</v>
      </c>
      <c r="E210" s="2" t="s">
        <v>689</v>
      </c>
      <c r="F210" s="2">
        <f>VLOOKUP(E210,SPSS!H:J,2,FALSE)</f>
        <v>2</v>
      </c>
      <c r="G210" s="2">
        <f>VLOOKUP(E210,SPSS!H:J,3,FALSE)</f>
        <v>10</v>
      </c>
      <c r="H210" s="2">
        <f t="shared" si="3"/>
        <v>12</v>
      </c>
    </row>
    <row r="211" spans="1:8" x14ac:dyDescent="0.25">
      <c r="A211" s="2">
        <v>210</v>
      </c>
      <c r="B211" s="2" t="s">
        <v>1406</v>
      </c>
      <c r="C211" s="2" t="s">
        <v>1411</v>
      </c>
      <c r="D211" s="2" t="s">
        <v>1836</v>
      </c>
      <c r="E211" s="2" t="s">
        <v>690</v>
      </c>
      <c r="F211" s="2">
        <f>VLOOKUP(E211,SPSS!H:J,2,FALSE)</f>
        <v>3</v>
      </c>
      <c r="G211" s="2">
        <f>VLOOKUP(E211,SPSS!H:J,3,FALSE)</f>
        <v>11</v>
      </c>
      <c r="H211" s="2">
        <f t="shared" si="3"/>
        <v>14</v>
      </c>
    </row>
    <row r="212" spans="1:8" x14ac:dyDescent="0.25">
      <c r="A212" s="2">
        <v>211</v>
      </c>
      <c r="B212" s="2" t="s">
        <v>1406</v>
      </c>
      <c r="C212" s="2" t="s">
        <v>1411</v>
      </c>
      <c r="D212" s="2" t="s">
        <v>1630</v>
      </c>
      <c r="E212" s="2" t="s">
        <v>691</v>
      </c>
      <c r="F212" s="2">
        <f>VLOOKUP(E212,SPSS!H:J,2,FALSE)</f>
        <v>0</v>
      </c>
      <c r="G212" s="2">
        <f>VLOOKUP(E212,SPSS!H:J,3,FALSE)</f>
        <v>30</v>
      </c>
      <c r="H212" s="2">
        <f t="shared" si="3"/>
        <v>30</v>
      </c>
    </row>
    <row r="213" spans="1:8" x14ac:dyDescent="0.25">
      <c r="A213" s="2">
        <v>212</v>
      </c>
      <c r="B213" s="2" t="s">
        <v>1406</v>
      </c>
      <c r="C213" s="2" t="s">
        <v>1411</v>
      </c>
      <c r="D213" s="2" t="s">
        <v>1827</v>
      </c>
      <c r="E213" s="2" t="s">
        <v>692</v>
      </c>
      <c r="F213" s="2">
        <f>VLOOKUP(E213,SPSS!H:J,2,FALSE)</f>
        <v>0</v>
      </c>
      <c r="G213" s="2">
        <f>VLOOKUP(E213,SPSS!H:J,3,FALSE)</f>
        <v>15</v>
      </c>
      <c r="H213" s="2">
        <f t="shared" si="3"/>
        <v>15</v>
      </c>
    </row>
    <row r="214" spans="1:8" x14ac:dyDescent="0.25">
      <c r="A214" s="2">
        <v>213</v>
      </c>
      <c r="B214" s="2" t="s">
        <v>1406</v>
      </c>
      <c r="C214" s="2" t="s">
        <v>1411</v>
      </c>
      <c r="D214" s="2" t="s">
        <v>1843</v>
      </c>
      <c r="E214" s="2" t="s">
        <v>693</v>
      </c>
      <c r="F214" s="2">
        <f>VLOOKUP(E214,SPSS!H:J,2,FALSE)</f>
        <v>0</v>
      </c>
      <c r="G214" s="2">
        <f>VLOOKUP(E214,SPSS!H:J,3,FALSE)</f>
        <v>13</v>
      </c>
      <c r="H214" s="2">
        <f t="shared" si="3"/>
        <v>13</v>
      </c>
    </row>
    <row r="215" spans="1:8" x14ac:dyDescent="0.25">
      <c r="A215" s="2">
        <v>214</v>
      </c>
      <c r="B215" s="2" t="s">
        <v>1406</v>
      </c>
      <c r="C215" s="2" t="s">
        <v>1411</v>
      </c>
      <c r="D215" s="2" t="s">
        <v>1728</v>
      </c>
      <c r="E215" s="2" t="s">
        <v>694</v>
      </c>
      <c r="F215" s="2">
        <f>VLOOKUP(E215,SPSS!H:J,2,FALSE)</f>
        <v>4</v>
      </c>
      <c r="G215" s="2">
        <f>VLOOKUP(E215,SPSS!H:J,3,FALSE)</f>
        <v>19</v>
      </c>
      <c r="H215" s="2">
        <f t="shared" si="3"/>
        <v>23</v>
      </c>
    </row>
    <row r="216" spans="1:8" x14ac:dyDescent="0.25">
      <c r="A216" s="2">
        <v>215</v>
      </c>
      <c r="B216" s="2" t="s">
        <v>1406</v>
      </c>
      <c r="C216" s="2" t="s">
        <v>1411</v>
      </c>
      <c r="D216" s="2" t="s">
        <v>1453</v>
      </c>
      <c r="E216" s="2" t="s">
        <v>695</v>
      </c>
      <c r="F216" s="2">
        <f>VLOOKUP(E216,SPSS!H:J,2,FALSE)</f>
        <v>5</v>
      </c>
      <c r="G216" s="2">
        <f>VLOOKUP(E216,SPSS!H:J,3,FALSE)</f>
        <v>52</v>
      </c>
      <c r="H216" s="2">
        <f t="shared" si="3"/>
        <v>57</v>
      </c>
    </row>
    <row r="217" spans="1:8" x14ac:dyDescent="0.25">
      <c r="A217" s="2">
        <v>216</v>
      </c>
      <c r="B217" s="2" t="s">
        <v>1407</v>
      </c>
      <c r="C217" s="2" t="s">
        <v>1414</v>
      </c>
      <c r="D217" s="2" t="s">
        <v>1711</v>
      </c>
      <c r="E217" s="2" t="s">
        <v>696</v>
      </c>
      <c r="F217" s="2">
        <f>VLOOKUP(E217,SPSS!H:J,2,FALSE)</f>
        <v>2</v>
      </c>
      <c r="G217" s="2">
        <f>VLOOKUP(E217,SPSS!H:J,3,FALSE)</f>
        <v>22</v>
      </c>
      <c r="H217" s="2">
        <f t="shared" si="3"/>
        <v>24</v>
      </c>
    </row>
    <row r="218" spans="1:8" x14ac:dyDescent="0.25">
      <c r="A218" s="2">
        <v>217</v>
      </c>
      <c r="B218" s="2" t="s">
        <v>1407</v>
      </c>
      <c r="C218" s="2" t="s">
        <v>1414</v>
      </c>
      <c r="D218" s="2" t="s">
        <v>1562</v>
      </c>
      <c r="E218" s="2" t="s">
        <v>697</v>
      </c>
      <c r="F218" s="2">
        <f>VLOOKUP(E218,SPSS!H:J,2,FALSE)</f>
        <v>2</v>
      </c>
      <c r="G218" s="2">
        <f>VLOOKUP(E218,SPSS!H:J,3,FALSE)</f>
        <v>35</v>
      </c>
      <c r="H218" s="2">
        <f t="shared" si="3"/>
        <v>37</v>
      </c>
    </row>
    <row r="219" spans="1:8" x14ac:dyDescent="0.25">
      <c r="A219" s="2">
        <v>218</v>
      </c>
      <c r="B219" s="2" t="s">
        <v>1407</v>
      </c>
      <c r="C219" s="2" t="s">
        <v>1414</v>
      </c>
      <c r="D219" s="2" t="s">
        <v>1542</v>
      </c>
      <c r="E219" s="2" t="s">
        <v>698</v>
      </c>
      <c r="F219" s="2">
        <f>VLOOKUP(E219,SPSS!H:J,2,FALSE)</f>
        <v>4</v>
      </c>
      <c r="G219" s="2">
        <f>VLOOKUP(E219,SPSS!H:J,3,FALSE)</f>
        <v>35</v>
      </c>
      <c r="H219" s="2">
        <f t="shared" si="3"/>
        <v>39</v>
      </c>
    </row>
    <row r="220" spans="1:8" x14ac:dyDescent="0.25">
      <c r="A220" s="2">
        <v>219</v>
      </c>
      <c r="B220" s="2" t="s">
        <v>1407</v>
      </c>
      <c r="C220" s="2" t="s">
        <v>1414</v>
      </c>
      <c r="D220" s="2" t="s">
        <v>1435</v>
      </c>
      <c r="E220" s="2" t="s">
        <v>699</v>
      </c>
      <c r="F220" s="2">
        <f>VLOOKUP(E220,SPSS!H:J,2,FALSE)</f>
        <v>8</v>
      </c>
      <c r="G220" s="2">
        <f>VLOOKUP(E220,SPSS!H:J,3,FALSE)</f>
        <v>57</v>
      </c>
      <c r="H220" s="2">
        <f t="shared" si="3"/>
        <v>65</v>
      </c>
    </row>
    <row r="221" spans="1:8" x14ac:dyDescent="0.25">
      <c r="A221" s="2">
        <v>220</v>
      </c>
      <c r="B221" s="2" t="s">
        <v>1407</v>
      </c>
      <c r="C221" s="2" t="s">
        <v>1414</v>
      </c>
      <c r="D221" s="2" t="s">
        <v>1439</v>
      </c>
      <c r="E221" s="2" t="s">
        <v>700</v>
      </c>
      <c r="F221" s="2">
        <f>VLOOKUP(E221,SPSS!H:J,2,FALSE)</f>
        <v>7</v>
      </c>
      <c r="G221" s="2">
        <f>VLOOKUP(E221,SPSS!H:J,3,FALSE)</f>
        <v>54</v>
      </c>
      <c r="H221" s="2">
        <f t="shared" si="3"/>
        <v>61</v>
      </c>
    </row>
    <row r="222" spans="1:8" x14ac:dyDescent="0.25">
      <c r="A222" s="2">
        <v>221</v>
      </c>
      <c r="B222" s="2" t="s">
        <v>1407</v>
      </c>
      <c r="C222" s="2" t="s">
        <v>1414</v>
      </c>
      <c r="D222" s="2" t="s">
        <v>1588</v>
      </c>
      <c r="E222" s="2" t="s">
        <v>701</v>
      </c>
      <c r="F222" s="2">
        <f>VLOOKUP(E222,SPSS!H:J,2,FALSE)</f>
        <v>2</v>
      </c>
      <c r="G222" s="2">
        <f>VLOOKUP(E222,SPSS!H:J,3,FALSE)</f>
        <v>32</v>
      </c>
      <c r="H222" s="2">
        <f t="shared" si="3"/>
        <v>34</v>
      </c>
    </row>
    <row r="223" spans="1:8" x14ac:dyDescent="0.25">
      <c r="A223" s="2">
        <v>222</v>
      </c>
      <c r="B223" s="2" t="s">
        <v>1407</v>
      </c>
      <c r="C223" s="2" t="s">
        <v>1414</v>
      </c>
      <c r="D223" s="2" t="s">
        <v>1699</v>
      </c>
      <c r="E223" s="2" t="s">
        <v>702</v>
      </c>
      <c r="F223" s="2">
        <f>VLOOKUP(E223,SPSS!H:J,2,FALSE)</f>
        <v>0</v>
      </c>
      <c r="G223" s="2">
        <f>VLOOKUP(E223,SPSS!H:J,3,FALSE)</f>
        <v>25</v>
      </c>
      <c r="H223" s="2">
        <f t="shared" si="3"/>
        <v>25</v>
      </c>
    </row>
    <row r="224" spans="1:8" x14ac:dyDescent="0.25">
      <c r="A224" s="2">
        <v>223</v>
      </c>
      <c r="B224" s="2" t="s">
        <v>1407</v>
      </c>
      <c r="C224" s="2" t="s">
        <v>1414</v>
      </c>
      <c r="D224" s="2" t="s">
        <v>1507</v>
      </c>
      <c r="E224" s="2" t="s">
        <v>703</v>
      </c>
      <c r="F224" s="2">
        <f>VLOOKUP(E224,SPSS!H:J,2,FALSE)</f>
        <v>3</v>
      </c>
      <c r="G224" s="2">
        <f>VLOOKUP(E224,SPSS!H:J,3,FALSE)</f>
        <v>42</v>
      </c>
      <c r="H224" s="2">
        <f t="shared" si="3"/>
        <v>45</v>
      </c>
    </row>
    <row r="225" spans="1:8" x14ac:dyDescent="0.25">
      <c r="A225" s="2">
        <v>224</v>
      </c>
      <c r="B225" s="2" t="s">
        <v>1407</v>
      </c>
      <c r="C225" s="2" t="s">
        <v>1414</v>
      </c>
      <c r="D225" s="2" t="s">
        <v>1844</v>
      </c>
      <c r="E225" s="2" t="s">
        <v>704</v>
      </c>
      <c r="F225" s="2">
        <f>VLOOKUP(E225,SPSS!H:J,2,FALSE)</f>
        <v>0</v>
      </c>
      <c r="G225" s="2">
        <f>VLOOKUP(E225,SPSS!H:J,3,FALSE)</f>
        <v>13</v>
      </c>
      <c r="H225" s="2">
        <f t="shared" si="3"/>
        <v>13</v>
      </c>
    </row>
    <row r="226" spans="1:8" x14ac:dyDescent="0.25">
      <c r="A226" s="2">
        <v>225</v>
      </c>
      <c r="B226" s="2" t="s">
        <v>1407</v>
      </c>
      <c r="C226" s="2" t="s">
        <v>1414</v>
      </c>
      <c r="D226" s="2" t="s">
        <v>1517</v>
      </c>
      <c r="E226" s="2" t="s">
        <v>705</v>
      </c>
      <c r="F226" s="2">
        <f>VLOOKUP(E226,SPSS!H:J,2,FALSE)</f>
        <v>0</v>
      </c>
      <c r="G226" s="2">
        <f>VLOOKUP(E226,SPSS!H:J,3,FALSE)</f>
        <v>43</v>
      </c>
      <c r="H226" s="2">
        <f t="shared" si="3"/>
        <v>43</v>
      </c>
    </row>
    <row r="227" spans="1:8" x14ac:dyDescent="0.25">
      <c r="A227" s="2">
        <v>226</v>
      </c>
      <c r="B227" s="2" t="s">
        <v>1407</v>
      </c>
      <c r="C227" s="2" t="s">
        <v>1414</v>
      </c>
      <c r="D227" s="2" t="s">
        <v>1481</v>
      </c>
      <c r="E227" s="2" t="s">
        <v>706</v>
      </c>
      <c r="F227" s="2">
        <f>VLOOKUP(E227,SPSS!H:J,2,FALSE)</f>
        <v>2</v>
      </c>
      <c r="G227" s="2">
        <f>VLOOKUP(E227,SPSS!H:J,3,FALSE)</f>
        <v>47</v>
      </c>
      <c r="H227" s="2">
        <f t="shared" si="3"/>
        <v>49</v>
      </c>
    </row>
    <row r="228" spans="1:8" x14ac:dyDescent="0.25">
      <c r="A228" s="2">
        <v>227</v>
      </c>
      <c r="B228" s="2" t="s">
        <v>1407</v>
      </c>
      <c r="C228" s="2" t="s">
        <v>1414</v>
      </c>
      <c r="D228" s="2" t="s">
        <v>1449</v>
      </c>
      <c r="E228" s="2" t="s">
        <v>707</v>
      </c>
      <c r="F228" s="2">
        <f>VLOOKUP(E228,SPSS!H:J,2,FALSE)</f>
        <v>2</v>
      </c>
      <c r="G228" s="2">
        <f>VLOOKUP(E228,SPSS!H:J,3,FALSE)</f>
        <v>56</v>
      </c>
      <c r="H228" s="2">
        <f t="shared" si="3"/>
        <v>58</v>
      </c>
    </row>
    <row r="229" spans="1:8" x14ac:dyDescent="0.25">
      <c r="A229" s="2">
        <v>228</v>
      </c>
      <c r="B229" s="2" t="s">
        <v>1407</v>
      </c>
      <c r="C229" s="2" t="s">
        <v>1414</v>
      </c>
      <c r="D229" s="2" t="s">
        <v>1458</v>
      </c>
      <c r="E229" s="2" t="s">
        <v>708</v>
      </c>
      <c r="F229" s="2">
        <f>VLOOKUP(E229,SPSS!H:J,2,FALSE)</f>
        <v>7</v>
      </c>
      <c r="G229" s="2">
        <f>VLOOKUP(E229,SPSS!H:J,3,FALSE)</f>
        <v>48</v>
      </c>
      <c r="H229" s="2">
        <f t="shared" si="3"/>
        <v>55</v>
      </c>
    </row>
    <row r="230" spans="1:8" x14ac:dyDescent="0.25">
      <c r="A230" s="2">
        <v>229</v>
      </c>
      <c r="B230" s="2" t="s">
        <v>1407</v>
      </c>
      <c r="C230" s="2" t="s">
        <v>1414</v>
      </c>
      <c r="D230" s="2" t="s">
        <v>1454</v>
      </c>
      <c r="E230" s="2" t="s">
        <v>709</v>
      </c>
      <c r="F230" s="2">
        <f>VLOOKUP(E230,SPSS!H:J,2,FALSE)</f>
        <v>5</v>
      </c>
      <c r="G230" s="2">
        <f>VLOOKUP(E230,SPSS!H:J,3,FALSE)</f>
        <v>52</v>
      </c>
      <c r="H230" s="2">
        <f t="shared" si="3"/>
        <v>57</v>
      </c>
    </row>
    <row r="231" spans="1:8" x14ac:dyDescent="0.25">
      <c r="A231" s="2">
        <v>230</v>
      </c>
      <c r="B231" s="2" t="s">
        <v>1407</v>
      </c>
      <c r="C231" s="2" t="s">
        <v>1414</v>
      </c>
      <c r="D231" s="2" t="s">
        <v>1526</v>
      </c>
      <c r="E231" s="2" t="s">
        <v>710</v>
      </c>
      <c r="F231" s="2">
        <f>VLOOKUP(E231,SPSS!H:J,2,FALSE)</f>
        <v>3</v>
      </c>
      <c r="G231" s="2">
        <f>VLOOKUP(E231,SPSS!H:J,3,FALSE)</f>
        <v>38</v>
      </c>
      <c r="H231" s="2">
        <f t="shared" si="3"/>
        <v>41</v>
      </c>
    </row>
    <row r="232" spans="1:8" x14ac:dyDescent="0.25">
      <c r="A232" s="2">
        <v>231</v>
      </c>
      <c r="B232" s="2" t="s">
        <v>1407</v>
      </c>
      <c r="C232" s="2" t="s">
        <v>1414</v>
      </c>
      <c r="D232" s="2" t="s">
        <v>1816</v>
      </c>
      <c r="E232" s="2" t="s">
        <v>711</v>
      </c>
      <c r="F232" s="2">
        <f>VLOOKUP(E232,SPSS!H:J,2,FALSE)</f>
        <v>0</v>
      </c>
      <c r="G232" s="2">
        <f>VLOOKUP(E232,SPSS!H:J,3,FALSE)</f>
        <v>17</v>
      </c>
      <c r="H232" s="2">
        <f t="shared" si="3"/>
        <v>17</v>
      </c>
    </row>
    <row r="233" spans="1:8" x14ac:dyDescent="0.25">
      <c r="A233" s="2">
        <v>232</v>
      </c>
      <c r="B233" s="2" t="s">
        <v>1407</v>
      </c>
      <c r="C233" s="2" t="s">
        <v>1414</v>
      </c>
      <c r="D233" s="2" t="s">
        <v>1837</v>
      </c>
      <c r="E233" s="2" t="s">
        <v>712</v>
      </c>
      <c r="F233" s="2">
        <f>VLOOKUP(E233,SPSS!H:J,2,FALSE)</f>
        <v>2</v>
      </c>
      <c r="G233" s="2">
        <f>VLOOKUP(E233,SPSS!H:J,3,FALSE)</f>
        <v>12</v>
      </c>
      <c r="H233" s="2">
        <f t="shared" si="3"/>
        <v>14</v>
      </c>
    </row>
    <row r="234" spans="1:8" x14ac:dyDescent="0.25">
      <c r="A234" s="2">
        <v>233</v>
      </c>
      <c r="B234" s="2" t="s">
        <v>1407</v>
      </c>
      <c r="C234" s="2" t="s">
        <v>1414</v>
      </c>
      <c r="D234" s="2" t="s">
        <v>1817</v>
      </c>
      <c r="E234" s="2" t="s">
        <v>713</v>
      </c>
      <c r="F234" s="2">
        <f>VLOOKUP(E234,SPSS!H:J,2,FALSE)</f>
        <v>0</v>
      </c>
      <c r="G234" s="2">
        <f>VLOOKUP(E234,SPSS!H:J,3,FALSE)</f>
        <v>17</v>
      </c>
      <c r="H234" s="2">
        <f t="shared" si="3"/>
        <v>17</v>
      </c>
    </row>
    <row r="235" spans="1:8" x14ac:dyDescent="0.25">
      <c r="A235" s="2">
        <v>234</v>
      </c>
      <c r="B235" s="2" t="s">
        <v>1407</v>
      </c>
      <c r="C235" s="2" t="s">
        <v>1414</v>
      </c>
      <c r="D235" s="2" t="s">
        <v>1686</v>
      </c>
      <c r="E235" s="2" t="s">
        <v>714</v>
      </c>
      <c r="F235" s="2">
        <f>VLOOKUP(E235,SPSS!H:J,2,FALSE)</f>
        <v>1</v>
      </c>
      <c r="G235" s="2">
        <f>VLOOKUP(E235,SPSS!H:J,3,FALSE)</f>
        <v>25</v>
      </c>
      <c r="H235" s="2">
        <f t="shared" si="3"/>
        <v>26</v>
      </c>
    </row>
    <row r="236" spans="1:8" x14ac:dyDescent="0.25">
      <c r="A236" s="2">
        <v>235</v>
      </c>
      <c r="B236" s="2" t="s">
        <v>1407</v>
      </c>
      <c r="C236" s="2" t="s">
        <v>1418</v>
      </c>
      <c r="D236" s="2" t="s">
        <v>1563</v>
      </c>
      <c r="E236" s="2" t="s">
        <v>715</v>
      </c>
      <c r="F236" s="2">
        <f>VLOOKUP(E236,SPSS!H:J,2,FALSE)</f>
        <v>5</v>
      </c>
      <c r="G236" s="2">
        <f>VLOOKUP(E236,SPSS!H:J,3,FALSE)</f>
        <v>32</v>
      </c>
      <c r="H236" s="2">
        <f t="shared" si="3"/>
        <v>37</v>
      </c>
    </row>
    <row r="237" spans="1:8" x14ac:dyDescent="0.25">
      <c r="A237" s="2">
        <v>236</v>
      </c>
      <c r="B237" s="2" t="s">
        <v>1407</v>
      </c>
      <c r="C237" s="2" t="s">
        <v>1418</v>
      </c>
      <c r="D237" s="2" t="s">
        <v>1495</v>
      </c>
      <c r="E237" s="2" t="s">
        <v>716</v>
      </c>
      <c r="F237" s="2">
        <f>VLOOKUP(E237,SPSS!H:J,2,FALSE)</f>
        <v>3</v>
      </c>
      <c r="G237" s="2">
        <f>VLOOKUP(E237,SPSS!H:J,3,FALSE)</f>
        <v>44</v>
      </c>
      <c r="H237" s="2">
        <f t="shared" si="3"/>
        <v>47</v>
      </c>
    </row>
    <row r="238" spans="1:8" x14ac:dyDescent="0.25">
      <c r="A238" s="2">
        <v>237</v>
      </c>
      <c r="B238" s="2" t="s">
        <v>1407</v>
      </c>
      <c r="C238" s="2" t="s">
        <v>1418</v>
      </c>
      <c r="D238" s="2" t="s">
        <v>1729</v>
      </c>
      <c r="E238" s="2" t="s">
        <v>717</v>
      </c>
      <c r="F238" s="2">
        <f>VLOOKUP(E238,SPSS!H:J,2,FALSE)</f>
        <v>2</v>
      </c>
      <c r="G238" s="2">
        <f>VLOOKUP(E238,SPSS!H:J,3,FALSE)</f>
        <v>21</v>
      </c>
      <c r="H238" s="2">
        <f t="shared" si="3"/>
        <v>23</v>
      </c>
    </row>
    <row r="239" spans="1:8" x14ac:dyDescent="0.25">
      <c r="A239" s="2">
        <v>238</v>
      </c>
      <c r="B239" s="2" t="s">
        <v>1407</v>
      </c>
      <c r="C239" s="2" t="s">
        <v>1418</v>
      </c>
      <c r="D239" s="2" t="s">
        <v>1450</v>
      </c>
      <c r="E239" s="2" t="s">
        <v>718</v>
      </c>
      <c r="F239" s="2">
        <f>VLOOKUP(E239,SPSS!H:J,2,FALSE)</f>
        <v>3</v>
      </c>
      <c r="G239" s="2">
        <f>VLOOKUP(E239,SPSS!H:J,3,FALSE)</f>
        <v>55</v>
      </c>
      <c r="H239" s="2">
        <f t="shared" si="3"/>
        <v>58</v>
      </c>
    </row>
    <row r="240" spans="1:8" x14ac:dyDescent="0.25">
      <c r="A240" s="2">
        <v>239</v>
      </c>
      <c r="B240" s="2" t="s">
        <v>1407</v>
      </c>
      <c r="C240" s="2" t="s">
        <v>1418</v>
      </c>
      <c r="D240" s="2" t="s">
        <v>1687</v>
      </c>
      <c r="E240" s="2" t="s">
        <v>719</v>
      </c>
      <c r="F240" s="2">
        <f>VLOOKUP(E240,SPSS!H:J,2,FALSE)</f>
        <v>2</v>
      </c>
      <c r="G240" s="2">
        <f>VLOOKUP(E240,SPSS!H:J,3,FALSE)</f>
        <v>24</v>
      </c>
      <c r="H240" s="2">
        <f t="shared" si="3"/>
        <v>26</v>
      </c>
    </row>
    <row r="241" spans="1:8" x14ac:dyDescent="0.25">
      <c r="A241" s="2">
        <v>240</v>
      </c>
      <c r="B241" s="2" t="s">
        <v>1407</v>
      </c>
      <c r="C241" s="2" t="s">
        <v>1418</v>
      </c>
      <c r="D241" s="2" t="s">
        <v>1859</v>
      </c>
      <c r="E241" s="2" t="s">
        <v>720</v>
      </c>
      <c r="F241" s="2">
        <f>VLOOKUP(E241,SPSS!H:J,2,FALSE)</f>
        <v>1</v>
      </c>
      <c r="G241" s="2">
        <f>VLOOKUP(E241,SPSS!H:J,3,FALSE)</f>
        <v>10</v>
      </c>
      <c r="H241" s="2">
        <f t="shared" si="3"/>
        <v>11</v>
      </c>
    </row>
    <row r="242" spans="1:8" x14ac:dyDescent="0.25">
      <c r="A242" s="2">
        <v>241</v>
      </c>
      <c r="B242" s="2" t="s">
        <v>1407</v>
      </c>
      <c r="C242" s="2" t="s">
        <v>1418</v>
      </c>
      <c r="D242" s="2" t="s">
        <v>1440</v>
      </c>
      <c r="E242" s="2" t="s">
        <v>721</v>
      </c>
      <c r="F242" s="2">
        <f>VLOOKUP(E242,SPSS!H:J,2,FALSE)</f>
        <v>2</v>
      </c>
      <c r="G242" s="2">
        <f>VLOOKUP(E242,SPSS!H:J,3,FALSE)</f>
        <v>59</v>
      </c>
      <c r="H242" s="2">
        <f t="shared" si="3"/>
        <v>61</v>
      </c>
    </row>
    <row r="243" spans="1:8" x14ac:dyDescent="0.25">
      <c r="A243" s="2">
        <v>242</v>
      </c>
      <c r="B243" s="2" t="s">
        <v>1407</v>
      </c>
      <c r="C243" s="2" t="s">
        <v>1418</v>
      </c>
      <c r="D243" s="2" t="s">
        <v>1570</v>
      </c>
      <c r="E243" s="2" t="s">
        <v>722</v>
      </c>
      <c r="F243" s="2">
        <f>VLOOKUP(E243,SPSS!H:J,2,FALSE)</f>
        <v>4</v>
      </c>
      <c r="G243" s="2">
        <f>VLOOKUP(E243,SPSS!H:J,3,FALSE)</f>
        <v>32</v>
      </c>
      <c r="H243" s="2">
        <f t="shared" si="3"/>
        <v>36</v>
      </c>
    </row>
    <row r="244" spans="1:8" x14ac:dyDescent="0.25">
      <c r="A244" s="2">
        <v>243</v>
      </c>
      <c r="B244" s="2" t="s">
        <v>1407</v>
      </c>
      <c r="C244" s="2" t="s">
        <v>1418</v>
      </c>
      <c r="D244" s="2" t="s">
        <v>1828</v>
      </c>
      <c r="E244" s="2" t="s">
        <v>723</v>
      </c>
      <c r="F244" s="2">
        <f>VLOOKUP(E244,SPSS!H:J,2,FALSE)</f>
        <v>2</v>
      </c>
      <c r="G244" s="2">
        <f>VLOOKUP(E244,SPSS!H:J,3,FALSE)</f>
        <v>13</v>
      </c>
      <c r="H244" s="2">
        <f t="shared" si="3"/>
        <v>15</v>
      </c>
    </row>
    <row r="245" spans="1:8" x14ac:dyDescent="0.25">
      <c r="A245" s="2">
        <v>244</v>
      </c>
      <c r="B245" s="2" t="s">
        <v>1407</v>
      </c>
      <c r="C245" s="2" t="s">
        <v>1418</v>
      </c>
      <c r="D245" s="2" t="s">
        <v>1631</v>
      </c>
      <c r="E245" s="2" t="s">
        <v>724</v>
      </c>
      <c r="F245" s="2">
        <f>VLOOKUP(E245,SPSS!H:J,2,FALSE)</f>
        <v>3</v>
      </c>
      <c r="G245" s="2">
        <f>VLOOKUP(E245,SPSS!H:J,3,FALSE)</f>
        <v>27</v>
      </c>
      <c r="H245" s="2">
        <f t="shared" si="3"/>
        <v>30</v>
      </c>
    </row>
    <row r="246" spans="1:8" x14ac:dyDescent="0.25">
      <c r="A246" s="2">
        <v>245</v>
      </c>
      <c r="B246" s="2" t="s">
        <v>1407</v>
      </c>
      <c r="C246" s="2" t="s">
        <v>1418</v>
      </c>
      <c r="D246" s="2" t="s">
        <v>1643</v>
      </c>
      <c r="E246" s="2" t="s">
        <v>725</v>
      </c>
      <c r="F246" s="2">
        <f>VLOOKUP(E246,SPSS!H:J,2,FALSE)</f>
        <v>4</v>
      </c>
      <c r="G246" s="2">
        <f>VLOOKUP(E246,SPSS!H:J,3,FALSE)</f>
        <v>25</v>
      </c>
      <c r="H246" s="2">
        <f t="shared" si="3"/>
        <v>29</v>
      </c>
    </row>
    <row r="247" spans="1:8" x14ac:dyDescent="0.25">
      <c r="A247" s="2">
        <v>246</v>
      </c>
      <c r="B247" s="2" t="s">
        <v>1407</v>
      </c>
      <c r="C247" s="2" t="s">
        <v>1418</v>
      </c>
      <c r="D247" s="2" t="s">
        <v>1772</v>
      </c>
      <c r="E247" s="2" t="s">
        <v>726</v>
      </c>
      <c r="F247" s="2">
        <f>VLOOKUP(E247,SPSS!H:J,2,FALSE)</f>
        <v>2</v>
      </c>
      <c r="G247" s="2">
        <f>VLOOKUP(E247,SPSS!H:J,3,FALSE)</f>
        <v>18</v>
      </c>
      <c r="H247" s="2">
        <f t="shared" si="3"/>
        <v>20</v>
      </c>
    </row>
    <row r="248" spans="1:8" x14ac:dyDescent="0.25">
      <c r="A248" s="2">
        <v>247</v>
      </c>
      <c r="B248" s="2" t="s">
        <v>1407</v>
      </c>
      <c r="C248" s="2" t="s">
        <v>1418</v>
      </c>
      <c r="D248" s="2" t="s">
        <v>1688</v>
      </c>
      <c r="E248" s="2" t="s">
        <v>727</v>
      </c>
      <c r="F248" s="2">
        <f>VLOOKUP(E248,SPSS!H:J,2,FALSE)</f>
        <v>1</v>
      </c>
      <c r="G248" s="2">
        <f>VLOOKUP(E248,SPSS!H:J,3,FALSE)</f>
        <v>25</v>
      </c>
      <c r="H248" s="2">
        <f t="shared" si="3"/>
        <v>26</v>
      </c>
    </row>
    <row r="249" spans="1:8" x14ac:dyDescent="0.25">
      <c r="A249" s="2">
        <v>248</v>
      </c>
      <c r="B249" s="2" t="s">
        <v>1407</v>
      </c>
      <c r="C249" s="2" t="s">
        <v>1418</v>
      </c>
      <c r="D249" s="2" t="s">
        <v>1575</v>
      </c>
      <c r="E249" s="2" t="s">
        <v>728</v>
      </c>
      <c r="F249" s="2">
        <f>VLOOKUP(E249,SPSS!H:J,2,FALSE)</f>
        <v>3</v>
      </c>
      <c r="G249" s="2">
        <f>VLOOKUP(E249,SPSS!H:J,3,FALSE)</f>
        <v>32</v>
      </c>
      <c r="H249" s="2">
        <f t="shared" si="3"/>
        <v>35</v>
      </c>
    </row>
    <row r="250" spans="1:8" x14ac:dyDescent="0.25">
      <c r="A250" s="2">
        <v>249</v>
      </c>
      <c r="B250" s="2" t="s">
        <v>1407</v>
      </c>
      <c r="C250" s="2" t="s">
        <v>1418</v>
      </c>
      <c r="D250" s="2" t="s">
        <v>1655</v>
      </c>
      <c r="E250" s="2" t="s">
        <v>729</v>
      </c>
      <c r="F250" s="2">
        <f>VLOOKUP(E250,SPSS!H:J,2,FALSE)</f>
        <v>0</v>
      </c>
      <c r="G250" s="2">
        <f>VLOOKUP(E250,SPSS!H:J,3,FALSE)</f>
        <v>28</v>
      </c>
      <c r="H250" s="2">
        <f t="shared" si="3"/>
        <v>28</v>
      </c>
    </row>
    <row r="251" spans="1:8" x14ac:dyDescent="0.25">
      <c r="A251" s="2">
        <v>250</v>
      </c>
      <c r="B251" s="2" t="s">
        <v>1407</v>
      </c>
      <c r="C251" s="2" t="s">
        <v>1418</v>
      </c>
      <c r="D251" s="2" t="s">
        <v>1656</v>
      </c>
      <c r="E251" s="2" t="s">
        <v>730</v>
      </c>
      <c r="F251" s="2">
        <f>VLOOKUP(E251,SPSS!H:J,2,FALSE)</f>
        <v>6</v>
      </c>
      <c r="G251" s="2">
        <f>VLOOKUP(E251,SPSS!H:J,3,FALSE)</f>
        <v>22</v>
      </c>
      <c r="H251" s="2">
        <f t="shared" si="3"/>
        <v>28</v>
      </c>
    </row>
    <row r="252" spans="1:8" x14ac:dyDescent="0.25">
      <c r="A252" s="2">
        <v>251</v>
      </c>
      <c r="B252" s="2" t="s">
        <v>1407</v>
      </c>
      <c r="C252" s="2" t="s">
        <v>1418</v>
      </c>
      <c r="D252" s="2" t="s">
        <v>1845</v>
      </c>
      <c r="E252" s="2" t="s">
        <v>731</v>
      </c>
      <c r="F252" s="2">
        <f>VLOOKUP(E252,SPSS!H:J,2,FALSE)</f>
        <v>0</v>
      </c>
      <c r="G252" s="2">
        <f>VLOOKUP(E252,SPSS!H:J,3,FALSE)</f>
        <v>13</v>
      </c>
      <c r="H252" s="2">
        <f t="shared" si="3"/>
        <v>13</v>
      </c>
    </row>
    <row r="253" spans="1:8" x14ac:dyDescent="0.25">
      <c r="A253" s="2">
        <v>252</v>
      </c>
      <c r="B253" s="2" t="s">
        <v>1407</v>
      </c>
      <c r="C253" s="2" t="s">
        <v>1418</v>
      </c>
      <c r="D253" s="2" t="s">
        <v>1787</v>
      </c>
      <c r="E253" s="2" t="s">
        <v>732</v>
      </c>
      <c r="F253" s="2">
        <f>VLOOKUP(E253,SPSS!H:J,2,FALSE)</f>
        <v>1</v>
      </c>
      <c r="G253" s="2">
        <f>VLOOKUP(E253,SPSS!H:J,3,FALSE)</f>
        <v>18</v>
      </c>
      <c r="H253" s="2">
        <f t="shared" si="3"/>
        <v>19</v>
      </c>
    </row>
    <row r="254" spans="1:8" x14ac:dyDescent="0.25">
      <c r="A254" s="2">
        <v>253</v>
      </c>
      <c r="B254" s="2" t="s">
        <v>1407</v>
      </c>
      <c r="C254" s="2" t="s">
        <v>1418</v>
      </c>
      <c r="D254" s="2" t="s">
        <v>1553</v>
      </c>
      <c r="E254" s="2" t="s">
        <v>733</v>
      </c>
      <c r="F254" s="2">
        <f>VLOOKUP(E254,SPSS!H:J,2,FALSE)</f>
        <v>6</v>
      </c>
      <c r="G254" s="2">
        <f>VLOOKUP(E254,SPSS!H:J,3,FALSE)</f>
        <v>32</v>
      </c>
      <c r="H254" s="2">
        <f t="shared" si="3"/>
        <v>38</v>
      </c>
    </row>
    <row r="255" spans="1:8" x14ac:dyDescent="0.25">
      <c r="A255" s="2">
        <v>254</v>
      </c>
      <c r="B255" s="2" t="s">
        <v>1407</v>
      </c>
      <c r="C255" s="2" t="s">
        <v>1418</v>
      </c>
      <c r="D255" s="2" t="s">
        <v>1537</v>
      </c>
      <c r="E255" s="2" t="s">
        <v>734</v>
      </c>
      <c r="F255" s="2">
        <f>VLOOKUP(E255,SPSS!H:J,2,FALSE)</f>
        <v>3</v>
      </c>
      <c r="G255" s="2">
        <f>VLOOKUP(E255,SPSS!H:J,3,FALSE)</f>
        <v>37</v>
      </c>
      <c r="H255" s="2">
        <f t="shared" si="3"/>
        <v>40</v>
      </c>
    </row>
    <row r="256" spans="1:8" x14ac:dyDescent="0.25">
      <c r="A256" s="2">
        <v>255</v>
      </c>
      <c r="B256" s="2" t="s">
        <v>1407</v>
      </c>
      <c r="C256" s="2" t="s">
        <v>1418</v>
      </c>
      <c r="D256" s="2" t="s">
        <v>1773</v>
      </c>
      <c r="E256" s="2" t="s">
        <v>735</v>
      </c>
      <c r="F256" s="2">
        <f>VLOOKUP(E256,SPSS!H:J,2,FALSE)</f>
        <v>3</v>
      </c>
      <c r="G256" s="2">
        <f>VLOOKUP(E256,SPSS!H:J,3,FALSE)</f>
        <v>17</v>
      </c>
      <c r="H256" s="2">
        <f t="shared" si="3"/>
        <v>20</v>
      </c>
    </row>
    <row r="257" spans="1:8" x14ac:dyDescent="0.25">
      <c r="A257" s="2">
        <v>256</v>
      </c>
      <c r="B257" s="2" t="s">
        <v>1407</v>
      </c>
      <c r="C257" s="2" t="s">
        <v>1418</v>
      </c>
      <c r="D257" s="2" t="s">
        <v>1730</v>
      </c>
      <c r="E257" s="2" t="s">
        <v>736</v>
      </c>
      <c r="F257" s="2">
        <f>VLOOKUP(E257,SPSS!H:J,2,FALSE)</f>
        <v>2</v>
      </c>
      <c r="G257" s="2">
        <f>VLOOKUP(E257,SPSS!H:J,3,FALSE)</f>
        <v>21</v>
      </c>
      <c r="H257" s="2">
        <f t="shared" si="3"/>
        <v>23</v>
      </c>
    </row>
    <row r="258" spans="1:8" x14ac:dyDescent="0.25">
      <c r="A258" s="2">
        <v>257</v>
      </c>
      <c r="B258" s="2" t="s">
        <v>1407</v>
      </c>
      <c r="C258" s="2" t="s">
        <v>1418</v>
      </c>
      <c r="D258" s="2" t="s">
        <v>1657</v>
      </c>
      <c r="E258" s="2" t="s">
        <v>737</v>
      </c>
      <c r="F258" s="2">
        <f>VLOOKUP(E258,SPSS!H:J,2,FALSE)</f>
        <v>3</v>
      </c>
      <c r="G258" s="2">
        <f>VLOOKUP(E258,SPSS!H:J,3,FALSE)</f>
        <v>25</v>
      </c>
      <c r="H258" s="2">
        <f t="shared" ref="H258:H321" si="4">SUM(F258:G258)</f>
        <v>28</v>
      </c>
    </row>
    <row r="259" spans="1:8" x14ac:dyDescent="0.25">
      <c r="A259" s="2">
        <v>258</v>
      </c>
      <c r="B259" s="2" t="s">
        <v>1407</v>
      </c>
      <c r="C259" s="2" t="s">
        <v>1418</v>
      </c>
      <c r="D259" s="2" t="s">
        <v>1712</v>
      </c>
      <c r="E259" s="2" t="s">
        <v>738</v>
      </c>
      <c r="F259" s="2">
        <f>VLOOKUP(E259,SPSS!H:J,2,FALSE)</f>
        <v>3</v>
      </c>
      <c r="G259" s="2">
        <f>VLOOKUP(E259,SPSS!H:J,3,FALSE)</f>
        <v>21</v>
      </c>
      <c r="H259" s="2">
        <f t="shared" si="4"/>
        <v>24</v>
      </c>
    </row>
    <row r="260" spans="1:8" x14ac:dyDescent="0.25">
      <c r="A260" s="2">
        <v>259</v>
      </c>
      <c r="B260" s="2" t="s">
        <v>1407</v>
      </c>
      <c r="C260" s="2" t="s">
        <v>1418</v>
      </c>
      <c r="D260" s="2" t="s">
        <v>1877</v>
      </c>
      <c r="E260" s="2" t="s">
        <v>739</v>
      </c>
      <c r="F260" s="2">
        <f>VLOOKUP(E260,SPSS!H:J,2,FALSE)</f>
        <v>0</v>
      </c>
      <c r="G260" s="2">
        <f>VLOOKUP(E260,SPSS!H:J,3,FALSE)</f>
        <v>4</v>
      </c>
      <c r="H260" s="2">
        <f t="shared" si="4"/>
        <v>4</v>
      </c>
    </row>
    <row r="261" spans="1:8" x14ac:dyDescent="0.25">
      <c r="A261" s="2">
        <v>260</v>
      </c>
      <c r="B261" s="2" t="s">
        <v>1407</v>
      </c>
      <c r="C261" s="2" t="s">
        <v>1418</v>
      </c>
      <c r="D261" s="2" t="s">
        <v>1589</v>
      </c>
      <c r="E261" s="2" t="s">
        <v>740</v>
      </c>
      <c r="F261" s="2">
        <f>VLOOKUP(E261,SPSS!H:J,2,FALSE)</f>
        <v>3</v>
      </c>
      <c r="G261" s="2">
        <f>VLOOKUP(E261,SPSS!H:J,3,FALSE)</f>
        <v>31</v>
      </c>
      <c r="H261" s="2">
        <f t="shared" si="4"/>
        <v>34</v>
      </c>
    </row>
    <row r="262" spans="1:8" x14ac:dyDescent="0.25">
      <c r="A262" s="2">
        <v>261</v>
      </c>
      <c r="B262" s="2" t="s">
        <v>1407</v>
      </c>
      <c r="C262" s="2" t="s">
        <v>1418</v>
      </c>
      <c r="D262" s="2" t="s">
        <v>1520</v>
      </c>
      <c r="E262" s="2" t="s">
        <v>741</v>
      </c>
      <c r="F262" s="2">
        <f>VLOOKUP(E262,SPSS!H:J,2,FALSE)</f>
        <v>3</v>
      </c>
      <c r="G262" s="2">
        <f>VLOOKUP(E262,SPSS!H:J,3,FALSE)</f>
        <v>39</v>
      </c>
      <c r="H262" s="2">
        <f t="shared" si="4"/>
        <v>42</v>
      </c>
    </row>
    <row r="263" spans="1:8" x14ac:dyDescent="0.25">
      <c r="A263" s="2">
        <v>262</v>
      </c>
      <c r="B263" s="2" t="s">
        <v>1407</v>
      </c>
      <c r="C263" s="2" t="s">
        <v>1418</v>
      </c>
      <c r="D263" s="2" t="s">
        <v>1860</v>
      </c>
      <c r="E263" s="2" t="s">
        <v>742</v>
      </c>
      <c r="F263" s="2">
        <f>VLOOKUP(E263,SPSS!H:J,2,FALSE)</f>
        <v>2</v>
      </c>
      <c r="G263" s="2">
        <f>VLOOKUP(E263,SPSS!H:J,3,FALSE)</f>
        <v>9</v>
      </c>
      <c r="H263" s="2">
        <f t="shared" si="4"/>
        <v>11</v>
      </c>
    </row>
    <row r="264" spans="1:8" x14ac:dyDescent="0.25">
      <c r="A264" s="2">
        <v>263</v>
      </c>
      <c r="B264" s="2" t="s">
        <v>1407</v>
      </c>
      <c r="C264" s="2" t="s">
        <v>1418</v>
      </c>
      <c r="D264" s="2" t="s">
        <v>1618</v>
      </c>
      <c r="E264" s="2" t="s">
        <v>743</v>
      </c>
      <c r="F264" s="2">
        <f>VLOOKUP(E264,SPSS!H:J,2,FALSE)</f>
        <v>3</v>
      </c>
      <c r="G264" s="2">
        <f>VLOOKUP(E264,SPSS!H:J,3,FALSE)</f>
        <v>28</v>
      </c>
      <c r="H264" s="2">
        <f t="shared" si="4"/>
        <v>31</v>
      </c>
    </row>
    <row r="265" spans="1:8" x14ac:dyDescent="0.25">
      <c r="A265" s="2">
        <v>264</v>
      </c>
      <c r="B265" s="2" t="s">
        <v>1407</v>
      </c>
      <c r="C265" s="2" t="s">
        <v>1418</v>
      </c>
      <c r="D265" s="2" t="s">
        <v>1644</v>
      </c>
      <c r="E265" s="2" t="s">
        <v>744</v>
      </c>
      <c r="F265" s="2">
        <f>VLOOKUP(E265,SPSS!H:J,2,FALSE)</f>
        <v>4</v>
      </c>
      <c r="G265" s="2">
        <f>VLOOKUP(E265,SPSS!H:J,3,FALSE)</f>
        <v>25</v>
      </c>
      <c r="H265" s="2">
        <f t="shared" si="4"/>
        <v>29</v>
      </c>
    </row>
    <row r="266" spans="1:8" x14ac:dyDescent="0.25">
      <c r="A266" s="2">
        <v>265</v>
      </c>
      <c r="B266" s="2" t="s">
        <v>1407</v>
      </c>
      <c r="C266" s="2" t="s">
        <v>1418</v>
      </c>
      <c r="D266" s="2" t="s">
        <v>1441</v>
      </c>
      <c r="E266" s="2" t="s">
        <v>745</v>
      </c>
      <c r="F266" s="2">
        <f>VLOOKUP(E266,SPSS!H:J,2,FALSE)</f>
        <v>6</v>
      </c>
      <c r="G266" s="2">
        <f>VLOOKUP(E266,SPSS!H:J,3,FALSE)</f>
        <v>55</v>
      </c>
      <c r="H266" s="2">
        <f t="shared" si="4"/>
        <v>61</v>
      </c>
    </row>
    <row r="267" spans="1:8" x14ac:dyDescent="0.25">
      <c r="A267" s="2">
        <v>266</v>
      </c>
      <c r="B267" s="2" t="s">
        <v>1407</v>
      </c>
      <c r="C267" s="2" t="s">
        <v>1413</v>
      </c>
      <c r="D267" s="2" t="s">
        <v>1689</v>
      </c>
      <c r="E267" s="2" t="s">
        <v>746</v>
      </c>
      <c r="F267" s="2">
        <f>VLOOKUP(E267,SPSS!H:J,2,FALSE)</f>
        <v>1</v>
      </c>
      <c r="G267" s="2">
        <f>VLOOKUP(E267,SPSS!H:J,3,FALSE)</f>
        <v>25</v>
      </c>
      <c r="H267" s="2">
        <f t="shared" si="4"/>
        <v>26</v>
      </c>
    </row>
    <row r="268" spans="1:8" x14ac:dyDescent="0.25">
      <c r="A268" s="2">
        <v>267</v>
      </c>
      <c r="B268" s="2" t="s">
        <v>1407</v>
      </c>
      <c r="C268" s="2" t="s">
        <v>1413</v>
      </c>
      <c r="D268" s="2" t="s">
        <v>1818</v>
      </c>
      <c r="E268" s="2" t="s">
        <v>747</v>
      </c>
      <c r="F268" s="2">
        <f>VLOOKUP(E268,SPSS!H:J,2,FALSE)</f>
        <v>1</v>
      </c>
      <c r="G268" s="2">
        <f>VLOOKUP(E268,SPSS!H:J,3,FALSE)</f>
        <v>16</v>
      </c>
      <c r="H268" s="2">
        <f t="shared" si="4"/>
        <v>17</v>
      </c>
    </row>
    <row r="269" spans="1:8" x14ac:dyDescent="0.25">
      <c r="A269" s="2">
        <v>268</v>
      </c>
      <c r="B269" s="2" t="s">
        <v>1407</v>
      </c>
      <c r="C269" s="2" t="s">
        <v>1413</v>
      </c>
      <c r="D269" s="2" t="s">
        <v>1554</v>
      </c>
      <c r="E269" s="2" t="s">
        <v>748</v>
      </c>
      <c r="F269" s="2">
        <f>VLOOKUP(E269,SPSS!H:J,2,FALSE)</f>
        <v>4</v>
      </c>
      <c r="G269" s="2">
        <f>VLOOKUP(E269,SPSS!H:J,3,FALSE)</f>
        <v>34</v>
      </c>
      <c r="H269" s="2">
        <f t="shared" si="4"/>
        <v>38</v>
      </c>
    </row>
    <row r="270" spans="1:8" x14ac:dyDescent="0.25">
      <c r="A270" s="2">
        <v>269</v>
      </c>
      <c r="B270" s="2" t="s">
        <v>1407</v>
      </c>
      <c r="C270" s="2" t="s">
        <v>1413</v>
      </c>
      <c r="D270" s="2" t="s">
        <v>1496</v>
      </c>
      <c r="E270" s="2" t="s">
        <v>749</v>
      </c>
      <c r="F270" s="2">
        <f>VLOOKUP(E270,SPSS!H:J,2,FALSE)</f>
        <v>4</v>
      </c>
      <c r="G270" s="2">
        <f>VLOOKUP(E270,SPSS!H:J,3,FALSE)</f>
        <v>43</v>
      </c>
      <c r="H270" s="2">
        <f t="shared" si="4"/>
        <v>47</v>
      </c>
    </row>
    <row r="271" spans="1:8" x14ac:dyDescent="0.25">
      <c r="A271" s="2">
        <v>270</v>
      </c>
      <c r="B271" s="2" t="s">
        <v>1407</v>
      </c>
      <c r="C271" s="2" t="s">
        <v>1413</v>
      </c>
      <c r="D271" s="2" t="s">
        <v>1502</v>
      </c>
      <c r="E271" s="2" t="s">
        <v>750</v>
      </c>
      <c r="F271" s="2">
        <f>VLOOKUP(E271,SPSS!H:J,2,FALSE)</f>
        <v>4</v>
      </c>
      <c r="G271" s="2">
        <f>VLOOKUP(E271,SPSS!H:J,3,FALSE)</f>
        <v>42</v>
      </c>
      <c r="H271" s="2">
        <f t="shared" si="4"/>
        <v>46</v>
      </c>
    </row>
    <row r="272" spans="1:8" x14ac:dyDescent="0.25">
      <c r="A272" s="2">
        <v>271</v>
      </c>
      <c r="B272" s="2" t="s">
        <v>1407</v>
      </c>
      <c r="C272" s="2" t="s">
        <v>1413</v>
      </c>
      <c r="D272" s="2" t="s">
        <v>1590</v>
      </c>
      <c r="E272" s="2" t="s">
        <v>751</v>
      </c>
      <c r="F272" s="2">
        <f>VLOOKUP(E272,SPSS!H:J,2,FALSE)</f>
        <v>1</v>
      </c>
      <c r="G272" s="2">
        <f>VLOOKUP(E272,SPSS!H:J,3,FALSE)</f>
        <v>33</v>
      </c>
      <c r="H272" s="2">
        <f t="shared" si="4"/>
        <v>34</v>
      </c>
    </row>
    <row r="273" spans="1:8" x14ac:dyDescent="0.25">
      <c r="A273" s="2">
        <v>272</v>
      </c>
      <c r="B273" s="2" t="s">
        <v>1407</v>
      </c>
      <c r="C273" s="2" t="s">
        <v>1413</v>
      </c>
      <c r="D273" s="2" t="s">
        <v>1750</v>
      </c>
      <c r="E273" s="2" t="s">
        <v>752</v>
      </c>
      <c r="F273" s="2">
        <f>VLOOKUP(E273,SPSS!H:J,2,FALSE)</f>
        <v>0</v>
      </c>
      <c r="G273" s="2">
        <f>VLOOKUP(E273,SPSS!H:J,3,FALSE)</f>
        <v>21</v>
      </c>
      <c r="H273" s="2">
        <f t="shared" si="4"/>
        <v>21</v>
      </c>
    </row>
    <row r="274" spans="1:8" x14ac:dyDescent="0.25">
      <c r="A274" s="2">
        <v>273</v>
      </c>
      <c r="B274" s="2" t="s">
        <v>1407</v>
      </c>
      <c r="C274" s="2" t="s">
        <v>1413</v>
      </c>
      <c r="D274" s="2" t="s">
        <v>1731</v>
      </c>
      <c r="E274" s="2" t="s">
        <v>753</v>
      </c>
      <c r="F274" s="2">
        <f>VLOOKUP(E274,SPSS!H:J,2,FALSE)</f>
        <v>3</v>
      </c>
      <c r="G274" s="2">
        <f>VLOOKUP(E274,SPSS!H:J,3,FALSE)</f>
        <v>20</v>
      </c>
      <c r="H274" s="2">
        <f t="shared" si="4"/>
        <v>23</v>
      </c>
    </row>
    <row r="275" spans="1:8" x14ac:dyDescent="0.25">
      <c r="A275" s="2">
        <v>274</v>
      </c>
      <c r="B275" s="2" t="s">
        <v>1407</v>
      </c>
      <c r="C275" s="2" t="s">
        <v>1413</v>
      </c>
      <c r="D275" s="2" t="s">
        <v>1508</v>
      </c>
      <c r="E275" s="2" t="s">
        <v>754</v>
      </c>
      <c r="F275" s="2">
        <f>VLOOKUP(E275,SPSS!H:J,2,FALSE)</f>
        <v>6</v>
      </c>
      <c r="G275" s="2">
        <f>VLOOKUP(E275,SPSS!H:J,3,FALSE)</f>
        <v>39</v>
      </c>
      <c r="H275" s="2">
        <f t="shared" si="4"/>
        <v>45</v>
      </c>
    </row>
    <row r="276" spans="1:8" x14ac:dyDescent="0.25">
      <c r="A276" s="2">
        <v>275</v>
      </c>
      <c r="B276" s="2" t="s">
        <v>1407</v>
      </c>
      <c r="C276" s="2" t="s">
        <v>1413</v>
      </c>
      <c r="D276" s="2" t="s">
        <v>1869</v>
      </c>
      <c r="E276" s="2" t="s">
        <v>755</v>
      </c>
      <c r="F276" s="2">
        <f>VLOOKUP(E276,SPSS!H:J,2,FALSE)</f>
        <v>0</v>
      </c>
      <c r="G276" s="2">
        <f>VLOOKUP(E276,SPSS!H:J,3,FALSE)</f>
        <v>9</v>
      </c>
      <c r="H276" s="2">
        <f t="shared" si="4"/>
        <v>9</v>
      </c>
    </row>
    <row r="277" spans="1:8" x14ac:dyDescent="0.25">
      <c r="A277" s="2">
        <v>276</v>
      </c>
      <c r="B277" s="2" t="s">
        <v>1407</v>
      </c>
      <c r="C277" s="2" t="s">
        <v>1413</v>
      </c>
      <c r="D277" s="2" t="s">
        <v>1751</v>
      </c>
      <c r="E277" s="2" t="s">
        <v>756</v>
      </c>
      <c r="F277" s="2">
        <f>VLOOKUP(E277,SPSS!H:J,2,FALSE)</f>
        <v>0</v>
      </c>
      <c r="G277" s="2">
        <f>VLOOKUP(E277,SPSS!H:J,3,FALSE)</f>
        <v>21</v>
      </c>
      <c r="H277" s="2">
        <f t="shared" si="4"/>
        <v>21</v>
      </c>
    </row>
    <row r="278" spans="1:8" x14ac:dyDescent="0.25">
      <c r="A278" s="2">
        <v>277</v>
      </c>
      <c r="B278" s="2" t="s">
        <v>1407</v>
      </c>
      <c r="C278" s="2" t="s">
        <v>1413</v>
      </c>
      <c r="D278" s="2" t="s">
        <v>1632</v>
      </c>
      <c r="E278" s="2" t="s">
        <v>757</v>
      </c>
      <c r="F278" s="2">
        <f>VLOOKUP(E278,SPSS!H:J,2,FALSE)</f>
        <v>1</v>
      </c>
      <c r="G278" s="2">
        <f>VLOOKUP(E278,SPSS!H:J,3,FALSE)</f>
        <v>29</v>
      </c>
      <c r="H278" s="2">
        <f t="shared" si="4"/>
        <v>30</v>
      </c>
    </row>
    <row r="279" spans="1:8" x14ac:dyDescent="0.25">
      <c r="A279" s="2">
        <v>278</v>
      </c>
      <c r="B279" s="2" t="s">
        <v>1407</v>
      </c>
      <c r="C279" s="2" t="s">
        <v>1413</v>
      </c>
      <c r="D279" s="2" t="s">
        <v>1478</v>
      </c>
      <c r="E279" s="2" t="s">
        <v>758</v>
      </c>
      <c r="F279" s="2">
        <f>VLOOKUP(E279,SPSS!H:J,2,FALSE)</f>
        <v>3</v>
      </c>
      <c r="G279" s="2">
        <f>VLOOKUP(E279,SPSS!H:J,3,FALSE)</f>
        <v>47</v>
      </c>
      <c r="H279" s="2">
        <f t="shared" si="4"/>
        <v>50</v>
      </c>
    </row>
    <row r="280" spans="1:8" x14ac:dyDescent="0.25">
      <c r="A280" s="2">
        <v>279</v>
      </c>
      <c r="B280" s="2" t="s">
        <v>1407</v>
      </c>
      <c r="C280" s="2" t="s">
        <v>1413</v>
      </c>
      <c r="D280" s="2" t="s">
        <v>1878</v>
      </c>
      <c r="E280" s="2" t="s">
        <v>759</v>
      </c>
      <c r="F280" s="2">
        <f>VLOOKUP(E280,SPSS!H:J,2,FALSE)</f>
        <v>0</v>
      </c>
      <c r="G280" s="2">
        <f>VLOOKUP(E280,SPSS!H:J,3,FALSE)</f>
        <v>4</v>
      </c>
      <c r="H280" s="2">
        <f t="shared" si="4"/>
        <v>4</v>
      </c>
    </row>
    <row r="281" spans="1:8" x14ac:dyDescent="0.25">
      <c r="A281" s="2">
        <v>280</v>
      </c>
      <c r="B281" s="2" t="s">
        <v>1407</v>
      </c>
      <c r="C281" s="2" t="s">
        <v>1413</v>
      </c>
      <c r="D281" s="2" t="s">
        <v>1752</v>
      </c>
      <c r="E281" s="2" t="s">
        <v>760</v>
      </c>
      <c r="F281" s="2">
        <f>VLOOKUP(E281,SPSS!H:J,2,FALSE)</f>
        <v>3</v>
      </c>
      <c r="G281" s="2">
        <f>VLOOKUP(E281,SPSS!H:J,3,FALSE)</f>
        <v>18</v>
      </c>
      <c r="H281" s="2">
        <f t="shared" si="4"/>
        <v>21</v>
      </c>
    </row>
    <row r="282" spans="1:8" x14ac:dyDescent="0.25">
      <c r="A282" s="2">
        <v>281</v>
      </c>
      <c r="B282" s="2" t="s">
        <v>1407</v>
      </c>
      <c r="C282" s="2" t="s">
        <v>1413</v>
      </c>
      <c r="D282" s="2" t="s">
        <v>1753</v>
      </c>
      <c r="E282" s="2" t="s">
        <v>761</v>
      </c>
      <c r="F282" s="2">
        <f>VLOOKUP(E282,SPSS!H:J,2,FALSE)</f>
        <v>1</v>
      </c>
      <c r="G282" s="2">
        <f>VLOOKUP(E282,SPSS!H:J,3,FALSE)</f>
        <v>20</v>
      </c>
      <c r="H282" s="2">
        <f t="shared" si="4"/>
        <v>21</v>
      </c>
    </row>
    <row r="283" spans="1:8" x14ac:dyDescent="0.25">
      <c r="A283" s="2">
        <v>282</v>
      </c>
      <c r="B283" s="2" t="s">
        <v>1407</v>
      </c>
      <c r="C283" s="2" t="s">
        <v>1413</v>
      </c>
      <c r="D283" s="2" t="s">
        <v>1738</v>
      </c>
      <c r="E283" s="2" t="s">
        <v>762</v>
      </c>
      <c r="F283" s="2">
        <f>VLOOKUP(E283,SPSS!H:J,2,FALSE)</f>
        <v>1</v>
      </c>
      <c r="G283" s="2">
        <f>VLOOKUP(E283,SPSS!H:J,3,FALSE)</f>
        <v>21</v>
      </c>
      <c r="H283" s="2">
        <f t="shared" si="4"/>
        <v>22</v>
      </c>
    </row>
    <row r="284" spans="1:8" x14ac:dyDescent="0.25">
      <c r="A284" s="2">
        <v>283</v>
      </c>
      <c r="B284" s="2" t="s">
        <v>1407</v>
      </c>
      <c r="C284" s="2" t="s">
        <v>1413</v>
      </c>
      <c r="D284" s="2" t="s">
        <v>1713</v>
      </c>
      <c r="E284" s="2" t="s">
        <v>763</v>
      </c>
      <c r="F284" s="2">
        <f>VLOOKUP(E284,SPSS!H:J,2,FALSE)</f>
        <v>3</v>
      </c>
      <c r="G284" s="2">
        <f>VLOOKUP(E284,SPSS!H:J,3,FALSE)</f>
        <v>21</v>
      </c>
      <c r="H284" s="2">
        <f t="shared" si="4"/>
        <v>24</v>
      </c>
    </row>
    <row r="285" spans="1:8" x14ac:dyDescent="0.25">
      <c r="A285" s="2">
        <v>284</v>
      </c>
      <c r="B285" s="2" t="s">
        <v>1407</v>
      </c>
      <c r="C285" s="2" t="s">
        <v>1413</v>
      </c>
      <c r="D285" s="2" t="s">
        <v>1819</v>
      </c>
      <c r="E285" s="2" t="s">
        <v>764</v>
      </c>
      <c r="F285" s="2">
        <f>VLOOKUP(E285,SPSS!H:J,2,FALSE)</f>
        <v>0</v>
      </c>
      <c r="G285" s="2">
        <f>VLOOKUP(E285,SPSS!H:J,3,FALSE)</f>
        <v>17</v>
      </c>
      <c r="H285" s="2">
        <f t="shared" si="4"/>
        <v>17</v>
      </c>
    </row>
    <row r="286" spans="1:8" x14ac:dyDescent="0.25">
      <c r="A286" s="2">
        <v>285</v>
      </c>
      <c r="B286" s="2" t="s">
        <v>1407</v>
      </c>
      <c r="C286" s="2" t="s">
        <v>1413</v>
      </c>
      <c r="D286" s="2" t="s">
        <v>1774</v>
      </c>
      <c r="E286" s="2" t="s">
        <v>765</v>
      </c>
      <c r="F286" s="2">
        <f>VLOOKUP(E286,SPSS!H:J,2,FALSE)</f>
        <v>1</v>
      </c>
      <c r="G286" s="2">
        <f>VLOOKUP(E286,SPSS!H:J,3,FALSE)</f>
        <v>19</v>
      </c>
      <c r="H286" s="2">
        <f t="shared" si="4"/>
        <v>20</v>
      </c>
    </row>
    <row r="287" spans="1:8" x14ac:dyDescent="0.25">
      <c r="A287" s="2">
        <v>286</v>
      </c>
      <c r="B287" s="2" t="s">
        <v>1407</v>
      </c>
      <c r="C287" s="2" t="s">
        <v>1413</v>
      </c>
      <c r="D287" s="2" t="s">
        <v>1788</v>
      </c>
      <c r="E287" s="2" t="s">
        <v>766</v>
      </c>
      <c r="F287" s="2">
        <f>VLOOKUP(E287,SPSS!H:J,2,FALSE)</f>
        <v>1</v>
      </c>
      <c r="G287" s="2">
        <f>VLOOKUP(E287,SPSS!H:J,3,FALSE)</f>
        <v>18</v>
      </c>
      <c r="H287" s="2">
        <f t="shared" si="4"/>
        <v>19</v>
      </c>
    </row>
    <row r="288" spans="1:8" x14ac:dyDescent="0.25">
      <c r="A288" s="2">
        <v>287</v>
      </c>
      <c r="B288" s="2" t="s">
        <v>1407</v>
      </c>
      <c r="C288" s="2" t="s">
        <v>1413</v>
      </c>
      <c r="D288" s="2" t="s">
        <v>1482</v>
      </c>
      <c r="E288" s="2" t="s">
        <v>767</v>
      </c>
      <c r="F288" s="2">
        <f>VLOOKUP(E288,SPSS!H:J,2,FALSE)</f>
        <v>6</v>
      </c>
      <c r="G288" s="2">
        <f>VLOOKUP(E288,SPSS!H:J,3,FALSE)</f>
        <v>43</v>
      </c>
      <c r="H288" s="2">
        <f t="shared" si="4"/>
        <v>49</v>
      </c>
    </row>
    <row r="289" spans="1:8" x14ac:dyDescent="0.25">
      <c r="A289" s="2">
        <v>288</v>
      </c>
      <c r="B289" s="2" t="s">
        <v>1407</v>
      </c>
      <c r="C289" s="2" t="s">
        <v>1413</v>
      </c>
      <c r="D289" s="2" t="s">
        <v>1789</v>
      </c>
      <c r="E289" s="2" t="s">
        <v>768</v>
      </c>
      <c r="F289" s="2">
        <f>VLOOKUP(E289,SPSS!H:J,2,FALSE)</f>
        <v>3</v>
      </c>
      <c r="G289" s="2">
        <f>VLOOKUP(E289,SPSS!H:J,3,FALSE)</f>
        <v>16</v>
      </c>
      <c r="H289" s="2">
        <f t="shared" si="4"/>
        <v>19</v>
      </c>
    </row>
    <row r="290" spans="1:8" x14ac:dyDescent="0.25">
      <c r="A290" s="2">
        <v>289</v>
      </c>
      <c r="B290" s="2" t="s">
        <v>1407</v>
      </c>
      <c r="C290" s="2" t="s">
        <v>1413</v>
      </c>
      <c r="D290" s="2" t="s">
        <v>1739</v>
      </c>
      <c r="E290" s="2" t="s">
        <v>769</v>
      </c>
      <c r="F290" s="2">
        <f>VLOOKUP(E290,SPSS!H:J,2,FALSE)</f>
        <v>0</v>
      </c>
      <c r="G290" s="2">
        <f>VLOOKUP(E290,SPSS!H:J,3,FALSE)</f>
        <v>22</v>
      </c>
      <c r="H290" s="2">
        <f t="shared" si="4"/>
        <v>22</v>
      </c>
    </row>
    <row r="291" spans="1:8" x14ac:dyDescent="0.25">
      <c r="A291" s="2">
        <v>290</v>
      </c>
      <c r="B291" s="2" t="s">
        <v>1407</v>
      </c>
      <c r="C291" s="2" t="s">
        <v>1413</v>
      </c>
      <c r="D291" s="2" t="s">
        <v>1790</v>
      </c>
      <c r="E291" s="2" t="s">
        <v>770</v>
      </c>
      <c r="F291" s="2">
        <f>VLOOKUP(E291,SPSS!H:J,2,FALSE)</f>
        <v>1</v>
      </c>
      <c r="G291" s="2">
        <f>VLOOKUP(E291,SPSS!H:J,3,FALSE)</f>
        <v>18</v>
      </c>
      <c r="H291" s="2">
        <f t="shared" si="4"/>
        <v>19</v>
      </c>
    </row>
    <row r="292" spans="1:8" x14ac:dyDescent="0.25">
      <c r="A292" s="2">
        <v>291</v>
      </c>
      <c r="B292" s="2" t="s">
        <v>1407</v>
      </c>
      <c r="C292" s="2" t="s">
        <v>1413</v>
      </c>
      <c r="D292" s="2" t="s">
        <v>1754</v>
      </c>
      <c r="E292" s="2" t="s">
        <v>771</v>
      </c>
      <c r="F292" s="2">
        <f>VLOOKUP(E292,SPSS!H:J,2,FALSE)</f>
        <v>2</v>
      </c>
      <c r="G292" s="2">
        <f>VLOOKUP(E292,SPSS!H:J,3,FALSE)</f>
        <v>19</v>
      </c>
      <c r="H292" s="2">
        <f t="shared" si="4"/>
        <v>21</v>
      </c>
    </row>
    <row r="293" spans="1:8" x14ac:dyDescent="0.25">
      <c r="A293" s="2">
        <v>292</v>
      </c>
      <c r="B293" s="2" t="s">
        <v>1407</v>
      </c>
      <c r="C293" s="2" t="s">
        <v>1413</v>
      </c>
      <c r="D293" s="2" t="s">
        <v>1487</v>
      </c>
      <c r="E293" s="2" t="s">
        <v>772</v>
      </c>
      <c r="F293" s="2">
        <f>VLOOKUP(E293,SPSS!H:J,2,FALSE)</f>
        <v>3</v>
      </c>
      <c r="G293" s="2">
        <f>VLOOKUP(E293,SPSS!H:J,3,FALSE)</f>
        <v>45</v>
      </c>
      <c r="H293" s="2">
        <f t="shared" si="4"/>
        <v>48</v>
      </c>
    </row>
    <row r="294" spans="1:8" x14ac:dyDescent="0.25">
      <c r="A294" s="2">
        <v>293</v>
      </c>
      <c r="B294" s="2" t="s">
        <v>1407</v>
      </c>
      <c r="C294" s="2" t="s">
        <v>1413</v>
      </c>
      <c r="D294" s="2" t="s">
        <v>1846</v>
      </c>
      <c r="E294" s="2" t="s">
        <v>773</v>
      </c>
      <c r="F294" s="2">
        <f>VLOOKUP(E294,SPSS!H:J,2,FALSE)</f>
        <v>1</v>
      </c>
      <c r="G294" s="2">
        <f>VLOOKUP(E294,SPSS!H:J,3,FALSE)</f>
        <v>12</v>
      </c>
      <c r="H294" s="2">
        <f t="shared" si="4"/>
        <v>13</v>
      </c>
    </row>
    <row r="295" spans="1:8" x14ac:dyDescent="0.25">
      <c r="A295" s="2">
        <v>294</v>
      </c>
      <c r="B295" s="2" t="s">
        <v>1407</v>
      </c>
      <c r="C295" s="2" t="s">
        <v>1413</v>
      </c>
      <c r="D295" s="2" t="s">
        <v>1804</v>
      </c>
      <c r="E295" s="2" t="s">
        <v>774</v>
      </c>
      <c r="F295" s="2">
        <f>VLOOKUP(E295,SPSS!H:J,2,FALSE)</f>
        <v>3</v>
      </c>
      <c r="G295" s="2">
        <f>VLOOKUP(E295,SPSS!H:J,3,FALSE)</f>
        <v>15</v>
      </c>
      <c r="H295" s="2">
        <f t="shared" si="4"/>
        <v>18</v>
      </c>
    </row>
    <row r="296" spans="1:8" x14ac:dyDescent="0.25">
      <c r="A296" s="2">
        <v>295</v>
      </c>
      <c r="B296" s="2" t="s">
        <v>1407</v>
      </c>
      <c r="C296" s="2" t="s">
        <v>1413</v>
      </c>
      <c r="D296" s="2" t="s">
        <v>1805</v>
      </c>
      <c r="E296" s="2" t="s">
        <v>775</v>
      </c>
      <c r="F296" s="2">
        <f>VLOOKUP(E296,SPSS!H:J,2,FALSE)</f>
        <v>2</v>
      </c>
      <c r="G296" s="2">
        <f>VLOOKUP(E296,SPSS!H:J,3,FALSE)</f>
        <v>16</v>
      </c>
      <c r="H296" s="2">
        <f t="shared" si="4"/>
        <v>18</v>
      </c>
    </row>
    <row r="297" spans="1:8" x14ac:dyDescent="0.25">
      <c r="A297" s="2">
        <v>296</v>
      </c>
      <c r="B297" s="2" t="s">
        <v>1407</v>
      </c>
      <c r="C297" s="2" t="s">
        <v>1413</v>
      </c>
      <c r="D297" s="2" t="s">
        <v>1791</v>
      </c>
      <c r="E297" s="2" t="s">
        <v>776</v>
      </c>
      <c r="F297" s="2">
        <f>VLOOKUP(E297,SPSS!H:J,2,FALSE)</f>
        <v>1</v>
      </c>
      <c r="G297" s="2">
        <f>VLOOKUP(E297,SPSS!H:J,3,FALSE)</f>
        <v>18</v>
      </c>
      <c r="H297" s="2">
        <f t="shared" si="4"/>
        <v>19</v>
      </c>
    </row>
    <row r="298" spans="1:8" x14ac:dyDescent="0.25">
      <c r="A298" s="2">
        <v>297</v>
      </c>
      <c r="B298" s="2" t="s">
        <v>1407</v>
      </c>
      <c r="C298" s="2" t="s">
        <v>1413</v>
      </c>
      <c r="D298" s="2" t="s">
        <v>1838</v>
      </c>
      <c r="E298" s="2" t="s">
        <v>777</v>
      </c>
      <c r="F298" s="2">
        <f>VLOOKUP(E298,SPSS!H:J,2,FALSE)</f>
        <v>3</v>
      </c>
      <c r="G298" s="2">
        <f>VLOOKUP(E298,SPSS!H:J,3,FALSE)</f>
        <v>11</v>
      </c>
      <c r="H298" s="2">
        <f t="shared" si="4"/>
        <v>14</v>
      </c>
    </row>
    <row r="299" spans="1:8" x14ac:dyDescent="0.25">
      <c r="A299" s="2">
        <v>298</v>
      </c>
      <c r="B299" s="2" t="s">
        <v>1407</v>
      </c>
      <c r="C299" s="2" t="s">
        <v>1413</v>
      </c>
      <c r="D299" s="2" t="s">
        <v>1775</v>
      </c>
      <c r="E299" s="2" t="s">
        <v>778</v>
      </c>
      <c r="F299" s="2">
        <f>VLOOKUP(E299,SPSS!H:J,2,FALSE)</f>
        <v>0</v>
      </c>
      <c r="G299" s="2">
        <f>VLOOKUP(E299,SPSS!H:J,3,FALSE)</f>
        <v>20</v>
      </c>
      <c r="H299" s="2">
        <f t="shared" si="4"/>
        <v>20</v>
      </c>
    </row>
    <row r="300" spans="1:8" x14ac:dyDescent="0.25">
      <c r="A300" s="2">
        <v>299</v>
      </c>
      <c r="B300" s="2" t="s">
        <v>1407</v>
      </c>
      <c r="C300" s="2" t="s">
        <v>1413</v>
      </c>
      <c r="D300" s="2" t="s">
        <v>1670</v>
      </c>
      <c r="E300" s="2" t="s">
        <v>779</v>
      </c>
      <c r="F300" s="2">
        <f>VLOOKUP(E300,SPSS!H:J,2,FALSE)</f>
        <v>2</v>
      </c>
      <c r="G300" s="2">
        <f>VLOOKUP(E300,SPSS!H:J,3,FALSE)</f>
        <v>25</v>
      </c>
      <c r="H300" s="2">
        <f t="shared" si="4"/>
        <v>27</v>
      </c>
    </row>
    <row r="301" spans="1:8" x14ac:dyDescent="0.25">
      <c r="A301" s="2">
        <v>300</v>
      </c>
      <c r="B301" s="2" t="s">
        <v>1407</v>
      </c>
      <c r="C301" s="2" t="s">
        <v>1413</v>
      </c>
      <c r="D301" s="2" t="s">
        <v>1434</v>
      </c>
      <c r="E301" s="2" t="s">
        <v>780</v>
      </c>
      <c r="F301" s="2">
        <f>VLOOKUP(E301,SPSS!H:J,2,FALSE)</f>
        <v>9</v>
      </c>
      <c r="G301" s="2">
        <f>VLOOKUP(E301,SPSS!H:J,3,FALSE)</f>
        <v>58</v>
      </c>
      <c r="H301" s="2">
        <f t="shared" si="4"/>
        <v>67</v>
      </c>
    </row>
    <row r="302" spans="1:8" x14ac:dyDescent="0.25">
      <c r="A302" s="2">
        <v>301</v>
      </c>
      <c r="B302" s="2" t="s">
        <v>1407</v>
      </c>
      <c r="C302" s="2" t="s">
        <v>1413</v>
      </c>
      <c r="D302" s="2" t="s">
        <v>1871</v>
      </c>
      <c r="E302" s="2" t="s">
        <v>781</v>
      </c>
      <c r="F302" s="2">
        <f>VLOOKUP(E302,SPSS!H:J,2,FALSE)</f>
        <v>0</v>
      </c>
      <c r="G302" s="2">
        <f>VLOOKUP(E302,SPSS!H:J,3,FALSE)</f>
        <v>8</v>
      </c>
      <c r="H302" s="2">
        <f t="shared" si="4"/>
        <v>8</v>
      </c>
    </row>
    <row r="303" spans="1:8" x14ac:dyDescent="0.25">
      <c r="A303" s="2">
        <v>302</v>
      </c>
      <c r="B303" s="2" t="s">
        <v>1407</v>
      </c>
      <c r="C303" s="2" t="s">
        <v>1413</v>
      </c>
      <c r="D303" s="2" t="s">
        <v>1571</v>
      </c>
      <c r="E303" s="2" t="s">
        <v>782</v>
      </c>
      <c r="F303" s="2">
        <f>VLOOKUP(E303,SPSS!H:J,2,FALSE)</f>
        <v>4</v>
      </c>
      <c r="G303" s="2">
        <f>VLOOKUP(E303,SPSS!H:J,3,FALSE)</f>
        <v>32</v>
      </c>
      <c r="H303" s="2">
        <f t="shared" si="4"/>
        <v>36</v>
      </c>
    </row>
    <row r="304" spans="1:8" x14ac:dyDescent="0.25">
      <c r="A304" s="2">
        <v>303</v>
      </c>
      <c r="B304" s="2" t="s">
        <v>1407</v>
      </c>
      <c r="C304" s="2" t="s">
        <v>1413</v>
      </c>
      <c r="D304" s="2" t="s">
        <v>1740</v>
      </c>
      <c r="E304" s="2" t="s">
        <v>783</v>
      </c>
      <c r="F304" s="2">
        <f>VLOOKUP(E304,SPSS!H:J,2,FALSE)</f>
        <v>3</v>
      </c>
      <c r="G304" s="2">
        <f>VLOOKUP(E304,SPSS!H:J,3,FALSE)</f>
        <v>19</v>
      </c>
      <c r="H304" s="2">
        <f t="shared" si="4"/>
        <v>22</v>
      </c>
    </row>
    <row r="305" spans="1:8" x14ac:dyDescent="0.25">
      <c r="A305" s="2">
        <v>304</v>
      </c>
      <c r="B305" s="2" t="s">
        <v>1407</v>
      </c>
      <c r="C305" s="2" t="s">
        <v>1413</v>
      </c>
      <c r="D305" s="2" t="s">
        <v>1488</v>
      </c>
      <c r="E305" s="2" t="s">
        <v>784</v>
      </c>
      <c r="F305" s="2">
        <f>VLOOKUP(E305,SPSS!H:J,2,FALSE)</f>
        <v>5</v>
      </c>
      <c r="G305" s="2">
        <f>VLOOKUP(E305,SPSS!H:J,3,FALSE)</f>
        <v>43</v>
      </c>
      <c r="H305" s="2">
        <f t="shared" si="4"/>
        <v>48</v>
      </c>
    </row>
    <row r="306" spans="1:8" x14ac:dyDescent="0.25">
      <c r="A306" s="2">
        <v>305</v>
      </c>
      <c r="B306" s="2" t="s">
        <v>1404</v>
      </c>
      <c r="C306" s="2" t="s">
        <v>1423</v>
      </c>
      <c r="D306" s="2" t="s">
        <v>1555</v>
      </c>
      <c r="E306" s="2" t="s">
        <v>785</v>
      </c>
      <c r="F306" s="2">
        <f>VLOOKUP(E306,SPSS!H:J,2,FALSE)</f>
        <v>1</v>
      </c>
      <c r="G306" s="2">
        <f>VLOOKUP(E306,SPSS!H:J,3,FALSE)</f>
        <v>37</v>
      </c>
      <c r="H306" s="2">
        <f t="shared" si="4"/>
        <v>38</v>
      </c>
    </row>
    <row r="307" spans="1:8" x14ac:dyDescent="0.25">
      <c r="A307" s="2">
        <v>306</v>
      </c>
      <c r="B307" s="2" t="s">
        <v>1404</v>
      </c>
      <c r="C307" s="2" t="s">
        <v>1423</v>
      </c>
      <c r="D307" s="2" t="s">
        <v>1700</v>
      </c>
      <c r="E307" s="2" t="s">
        <v>786</v>
      </c>
      <c r="F307" s="2">
        <f>VLOOKUP(E307,SPSS!H:J,2,FALSE)</f>
        <v>2</v>
      </c>
      <c r="G307" s="2">
        <f>VLOOKUP(E307,SPSS!H:J,3,FALSE)</f>
        <v>23</v>
      </c>
      <c r="H307" s="2">
        <f t="shared" si="4"/>
        <v>25</v>
      </c>
    </row>
    <row r="308" spans="1:8" x14ac:dyDescent="0.25">
      <c r="A308" s="2">
        <v>307</v>
      </c>
      <c r="B308" s="2" t="s">
        <v>1404</v>
      </c>
      <c r="C308" s="2" t="s">
        <v>1423</v>
      </c>
      <c r="D308" s="2" t="s">
        <v>1671</v>
      </c>
      <c r="E308" s="2" t="s">
        <v>787</v>
      </c>
      <c r="F308" s="2">
        <f>VLOOKUP(E308,SPSS!H:J,2,FALSE)</f>
        <v>4</v>
      </c>
      <c r="G308" s="2">
        <f>VLOOKUP(E308,SPSS!H:J,3,FALSE)</f>
        <v>23</v>
      </c>
      <c r="H308" s="2">
        <f t="shared" si="4"/>
        <v>27</v>
      </c>
    </row>
    <row r="309" spans="1:8" x14ac:dyDescent="0.25">
      <c r="A309" s="2">
        <v>308</v>
      </c>
      <c r="B309" s="2" t="s">
        <v>1404</v>
      </c>
      <c r="C309" s="2" t="s">
        <v>1423</v>
      </c>
      <c r="D309" s="2" t="s">
        <v>1658</v>
      </c>
      <c r="E309" s="2" t="s">
        <v>788</v>
      </c>
      <c r="F309" s="2">
        <f>VLOOKUP(E309,SPSS!H:J,2,FALSE)</f>
        <v>0</v>
      </c>
      <c r="G309" s="2">
        <f>VLOOKUP(E309,SPSS!H:J,3,FALSE)</f>
        <v>28</v>
      </c>
      <c r="H309" s="2">
        <f t="shared" si="4"/>
        <v>28</v>
      </c>
    </row>
    <row r="310" spans="1:8" x14ac:dyDescent="0.25">
      <c r="A310" s="2">
        <v>309</v>
      </c>
      <c r="B310" s="2" t="s">
        <v>1404</v>
      </c>
      <c r="C310" s="2" t="s">
        <v>1423</v>
      </c>
      <c r="D310" s="2" t="s">
        <v>1690</v>
      </c>
      <c r="E310" s="2" t="s">
        <v>789</v>
      </c>
      <c r="F310" s="2">
        <f>VLOOKUP(E310,SPSS!H:J,2,FALSE)</f>
        <v>1</v>
      </c>
      <c r="G310" s="2">
        <f>VLOOKUP(E310,SPSS!H:J,3,FALSE)</f>
        <v>25</v>
      </c>
      <c r="H310" s="2">
        <f t="shared" si="4"/>
        <v>26</v>
      </c>
    </row>
    <row r="311" spans="1:8" x14ac:dyDescent="0.25">
      <c r="A311" s="2">
        <v>310</v>
      </c>
      <c r="B311" s="2" t="s">
        <v>1404</v>
      </c>
      <c r="C311" s="2" t="s">
        <v>1423</v>
      </c>
      <c r="D311" s="2" t="s">
        <v>1591</v>
      </c>
      <c r="E311" s="2" t="s">
        <v>790</v>
      </c>
      <c r="F311" s="2">
        <f>VLOOKUP(E311,SPSS!H:J,2,FALSE)</f>
        <v>4</v>
      </c>
      <c r="G311" s="2">
        <f>VLOOKUP(E311,SPSS!H:J,3,FALSE)</f>
        <v>30</v>
      </c>
      <c r="H311" s="2">
        <f t="shared" si="4"/>
        <v>34</v>
      </c>
    </row>
    <row r="312" spans="1:8" x14ac:dyDescent="0.25">
      <c r="A312" s="2">
        <v>311</v>
      </c>
      <c r="B312" s="2" t="s">
        <v>1404</v>
      </c>
      <c r="C312" s="2" t="s">
        <v>1423</v>
      </c>
      <c r="D312" s="2" t="s">
        <v>1489</v>
      </c>
      <c r="E312" s="2" t="s">
        <v>791</v>
      </c>
      <c r="F312" s="2">
        <f>VLOOKUP(E312,SPSS!H:J,2,FALSE)</f>
        <v>0</v>
      </c>
      <c r="G312" s="2">
        <f>VLOOKUP(E312,SPSS!H:J,3,FALSE)</f>
        <v>48</v>
      </c>
      <c r="H312" s="2">
        <f t="shared" si="4"/>
        <v>48</v>
      </c>
    </row>
    <row r="313" spans="1:8" x14ac:dyDescent="0.25">
      <c r="A313" s="2">
        <v>312</v>
      </c>
      <c r="B313" s="2" t="s">
        <v>1404</v>
      </c>
      <c r="C313" s="2" t="s">
        <v>1423</v>
      </c>
      <c r="D313" s="2" t="s">
        <v>1691</v>
      </c>
      <c r="E313" s="2" t="s">
        <v>792</v>
      </c>
      <c r="F313" s="2">
        <f>VLOOKUP(E313,SPSS!H:J,2,FALSE)</f>
        <v>3</v>
      </c>
      <c r="G313" s="2">
        <f>VLOOKUP(E313,SPSS!H:J,3,FALSE)</f>
        <v>23</v>
      </c>
      <c r="H313" s="2">
        <f t="shared" si="4"/>
        <v>26</v>
      </c>
    </row>
    <row r="314" spans="1:8" x14ac:dyDescent="0.25">
      <c r="A314" s="2">
        <v>313</v>
      </c>
      <c r="B314" s="2" t="s">
        <v>1404</v>
      </c>
      <c r="C314" s="2" t="s">
        <v>1423</v>
      </c>
      <c r="D314" s="2" t="s">
        <v>1872</v>
      </c>
      <c r="E314" s="2" t="s">
        <v>793</v>
      </c>
      <c r="F314" s="2">
        <f>VLOOKUP(E314,SPSS!H:J,2,FALSE)</f>
        <v>1</v>
      </c>
      <c r="G314" s="2">
        <f>VLOOKUP(E314,SPSS!H:J,3,FALSE)</f>
        <v>7</v>
      </c>
      <c r="H314" s="2">
        <f t="shared" si="4"/>
        <v>8</v>
      </c>
    </row>
    <row r="315" spans="1:8" x14ac:dyDescent="0.25">
      <c r="A315" s="2">
        <v>314</v>
      </c>
      <c r="B315" s="2" t="s">
        <v>1404</v>
      </c>
      <c r="C315" s="2" t="s">
        <v>1423</v>
      </c>
      <c r="D315" s="2" t="s">
        <v>1701</v>
      </c>
      <c r="E315" s="2" t="s">
        <v>794</v>
      </c>
      <c r="F315" s="2">
        <f>VLOOKUP(E315,SPSS!H:J,2,FALSE)</f>
        <v>2</v>
      </c>
      <c r="G315" s="2">
        <f>VLOOKUP(E315,SPSS!H:J,3,FALSE)</f>
        <v>23</v>
      </c>
      <c r="H315" s="2">
        <f t="shared" si="4"/>
        <v>25</v>
      </c>
    </row>
    <row r="316" spans="1:8" x14ac:dyDescent="0.25">
      <c r="A316" s="2">
        <v>315</v>
      </c>
      <c r="B316" s="2" t="s">
        <v>1404</v>
      </c>
      <c r="C316" s="2" t="s">
        <v>1423</v>
      </c>
      <c r="D316" s="2" t="s">
        <v>1755</v>
      </c>
      <c r="E316" s="2" t="s">
        <v>795</v>
      </c>
      <c r="F316" s="2">
        <f>VLOOKUP(E316,SPSS!H:J,2,FALSE)</f>
        <v>2</v>
      </c>
      <c r="G316" s="2">
        <f>VLOOKUP(E316,SPSS!H:J,3,FALSE)</f>
        <v>19</v>
      </c>
      <c r="H316" s="2">
        <f t="shared" si="4"/>
        <v>21</v>
      </c>
    </row>
    <row r="317" spans="1:8" x14ac:dyDescent="0.25">
      <c r="A317" s="2">
        <v>316</v>
      </c>
      <c r="B317" s="2" t="s">
        <v>1404</v>
      </c>
      <c r="C317" s="2" t="s">
        <v>1423</v>
      </c>
      <c r="D317" s="2" t="s">
        <v>1659</v>
      </c>
      <c r="E317" s="2" t="s">
        <v>796</v>
      </c>
      <c r="F317" s="2">
        <f>VLOOKUP(E317,SPSS!H:J,2,FALSE)</f>
        <v>0</v>
      </c>
      <c r="G317" s="2">
        <f>VLOOKUP(E317,SPSS!H:J,3,FALSE)</f>
        <v>28</v>
      </c>
      <c r="H317" s="2">
        <f t="shared" si="4"/>
        <v>28</v>
      </c>
    </row>
    <row r="318" spans="1:8" x14ac:dyDescent="0.25">
      <c r="A318" s="2">
        <v>317</v>
      </c>
      <c r="B318" s="2" t="s">
        <v>1404</v>
      </c>
      <c r="C318" s="2" t="s">
        <v>1423</v>
      </c>
      <c r="D318" s="2" t="s">
        <v>1702</v>
      </c>
      <c r="E318" s="2" t="s">
        <v>797</v>
      </c>
      <c r="F318" s="2">
        <f>VLOOKUP(E318,SPSS!H:J,2,FALSE)</f>
        <v>1</v>
      </c>
      <c r="G318" s="2">
        <f>VLOOKUP(E318,SPSS!H:J,3,FALSE)</f>
        <v>24</v>
      </c>
      <c r="H318" s="2">
        <f t="shared" si="4"/>
        <v>25</v>
      </c>
    </row>
    <row r="319" spans="1:8" x14ac:dyDescent="0.25">
      <c r="A319" s="2">
        <v>318</v>
      </c>
      <c r="B319" s="2" t="s">
        <v>1404</v>
      </c>
      <c r="C319" s="2" t="s">
        <v>1423</v>
      </c>
      <c r="D319" s="2" t="s">
        <v>1792</v>
      </c>
      <c r="E319" s="2" t="s">
        <v>798</v>
      </c>
      <c r="F319" s="2">
        <f>VLOOKUP(E319,SPSS!H:J,2,FALSE)</f>
        <v>0</v>
      </c>
      <c r="G319" s="2">
        <f>VLOOKUP(E319,SPSS!H:J,3,FALSE)</f>
        <v>19</v>
      </c>
      <c r="H319" s="2">
        <f t="shared" si="4"/>
        <v>19</v>
      </c>
    </row>
    <row r="320" spans="1:8" x14ac:dyDescent="0.25">
      <c r="A320" s="2">
        <v>319</v>
      </c>
      <c r="B320" s="2" t="s">
        <v>1404</v>
      </c>
      <c r="C320" s="2" t="s">
        <v>1423</v>
      </c>
      <c r="D320" s="2" t="s">
        <v>1820</v>
      </c>
      <c r="E320" s="2" t="s">
        <v>799</v>
      </c>
      <c r="F320" s="2">
        <f>VLOOKUP(E320,SPSS!H:J,2,FALSE)</f>
        <v>0</v>
      </c>
      <c r="G320" s="2">
        <f>VLOOKUP(E320,SPSS!H:J,3,FALSE)</f>
        <v>17</v>
      </c>
      <c r="H320" s="2">
        <f t="shared" si="4"/>
        <v>17</v>
      </c>
    </row>
    <row r="321" spans="1:8" x14ac:dyDescent="0.25">
      <c r="A321" s="2">
        <v>320</v>
      </c>
      <c r="B321" s="2" t="s">
        <v>1404</v>
      </c>
      <c r="C321" s="2" t="s">
        <v>1423</v>
      </c>
      <c r="D321" s="2" t="s">
        <v>1839</v>
      </c>
      <c r="E321" s="2" t="s">
        <v>800</v>
      </c>
      <c r="F321" s="2">
        <f>VLOOKUP(E321,SPSS!H:J,2,FALSE)</f>
        <v>0</v>
      </c>
      <c r="G321" s="2">
        <f>VLOOKUP(E321,SPSS!H:J,3,FALSE)</f>
        <v>14</v>
      </c>
      <c r="H321" s="2">
        <f t="shared" si="4"/>
        <v>14</v>
      </c>
    </row>
    <row r="322" spans="1:8" x14ac:dyDescent="0.25">
      <c r="A322" s="2">
        <v>321</v>
      </c>
      <c r="B322" s="2" t="s">
        <v>1404</v>
      </c>
      <c r="C322" s="2" t="s">
        <v>1423</v>
      </c>
      <c r="D322" s="2" t="s">
        <v>1633</v>
      </c>
      <c r="E322" s="2" t="s">
        <v>801</v>
      </c>
      <c r="F322" s="2">
        <f>VLOOKUP(E322,SPSS!H:J,2,FALSE)</f>
        <v>0</v>
      </c>
      <c r="G322" s="2">
        <f>VLOOKUP(E322,SPSS!H:J,3,FALSE)</f>
        <v>30</v>
      </c>
      <c r="H322" s="2">
        <f t="shared" ref="H322:H385" si="5">SUM(F322:G322)</f>
        <v>30</v>
      </c>
    </row>
    <row r="323" spans="1:8" x14ac:dyDescent="0.25">
      <c r="A323" s="2">
        <v>322</v>
      </c>
      <c r="B323" s="2" t="s">
        <v>1404</v>
      </c>
      <c r="C323" s="2" t="s">
        <v>1423</v>
      </c>
      <c r="D323" s="2" t="s">
        <v>1672</v>
      </c>
      <c r="E323" s="2" t="s">
        <v>802</v>
      </c>
      <c r="F323" s="2">
        <f>VLOOKUP(E323,SPSS!H:J,2,FALSE)</f>
        <v>2</v>
      </c>
      <c r="G323" s="2">
        <f>VLOOKUP(E323,SPSS!H:J,3,FALSE)</f>
        <v>25</v>
      </c>
      <c r="H323" s="2">
        <f t="shared" si="5"/>
        <v>27</v>
      </c>
    </row>
    <row r="324" spans="1:8" x14ac:dyDescent="0.25">
      <c r="A324" s="2">
        <v>323</v>
      </c>
      <c r="B324" s="2" t="s">
        <v>1404</v>
      </c>
      <c r="C324" s="2" t="s">
        <v>1419</v>
      </c>
      <c r="D324" s="2" t="s">
        <v>1673</v>
      </c>
      <c r="E324" s="2" t="s">
        <v>803</v>
      </c>
      <c r="F324" s="2">
        <f>VLOOKUP(E324,SPSS!H:J,2,FALSE)</f>
        <v>3</v>
      </c>
      <c r="G324" s="2">
        <f>VLOOKUP(E324,SPSS!H:J,3,FALSE)</f>
        <v>24</v>
      </c>
      <c r="H324" s="2">
        <f t="shared" si="5"/>
        <v>27</v>
      </c>
    </row>
    <row r="325" spans="1:8" x14ac:dyDescent="0.25">
      <c r="A325" s="2">
        <v>324</v>
      </c>
      <c r="B325" s="2" t="s">
        <v>1404</v>
      </c>
      <c r="C325" s="2" t="s">
        <v>1419</v>
      </c>
      <c r="D325" s="2" t="s">
        <v>1564</v>
      </c>
      <c r="E325" s="2" t="s">
        <v>804</v>
      </c>
      <c r="F325" s="2">
        <f>VLOOKUP(E325,SPSS!H:J,2,FALSE)</f>
        <v>2</v>
      </c>
      <c r="G325" s="2">
        <f>VLOOKUP(E325,SPSS!H:J,3,FALSE)</f>
        <v>35</v>
      </c>
      <c r="H325" s="2">
        <f t="shared" si="5"/>
        <v>37</v>
      </c>
    </row>
    <row r="326" spans="1:8" x14ac:dyDescent="0.25">
      <c r="A326" s="2">
        <v>325</v>
      </c>
      <c r="B326" s="2" t="s">
        <v>1404</v>
      </c>
      <c r="C326" s="2" t="s">
        <v>1419</v>
      </c>
      <c r="D326" s="2" t="s">
        <v>1556</v>
      </c>
      <c r="E326" s="2" t="s">
        <v>805</v>
      </c>
      <c r="F326" s="2">
        <f>VLOOKUP(E326,SPSS!H:J,2,FALSE)</f>
        <v>3</v>
      </c>
      <c r="G326" s="2">
        <f>VLOOKUP(E326,SPSS!H:J,3,FALSE)</f>
        <v>35</v>
      </c>
      <c r="H326" s="2">
        <f t="shared" si="5"/>
        <v>38</v>
      </c>
    </row>
    <row r="327" spans="1:8" x14ac:dyDescent="0.25">
      <c r="A327" s="2">
        <v>326</v>
      </c>
      <c r="B327" s="2" t="s">
        <v>1404</v>
      </c>
      <c r="C327" s="2" t="s">
        <v>1419</v>
      </c>
      <c r="D327" s="2" t="s">
        <v>1714</v>
      </c>
      <c r="E327" s="2" t="s">
        <v>806</v>
      </c>
      <c r="F327" s="2">
        <f>VLOOKUP(E327,SPSS!H:J,2,FALSE)</f>
        <v>2</v>
      </c>
      <c r="G327" s="2">
        <f>VLOOKUP(E327,SPSS!H:J,3,FALSE)</f>
        <v>22</v>
      </c>
      <c r="H327" s="2">
        <f t="shared" si="5"/>
        <v>24</v>
      </c>
    </row>
    <row r="328" spans="1:8" x14ac:dyDescent="0.25">
      <c r="A328" s="2">
        <v>327</v>
      </c>
      <c r="B328" s="2" t="s">
        <v>1404</v>
      </c>
      <c r="C328" s="2" t="s">
        <v>1419</v>
      </c>
      <c r="D328" s="2" t="s">
        <v>1645</v>
      </c>
      <c r="E328" s="2" t="s">
        <v>807</v>
      </c>
      <c r="F328" s="2">
        <f>VLOOKUP(E328,SPSS!H:J,2,FALSE)</f>
        <v>2</v>
      </c>
      <c r="G328" s="2">
        <f>VLOOKUP(E328,SPSS!H:J,3,FALSE)</f>
        <v>27</v>
      </c>
      <c r="H328" s="2">
        <f t="shared" si="5"/>
        <v>29</v>
      </c>
    </row>
    <row r="329" spans="1:8" x14ac:dyDescent="0.25">
      <c r="A329" s="2">
        <v>328</v>
      </c>
      <c r="B329" s="2" t="s">
        <v>1404</v>
      </c>
      <c r="C329" s="2" t="s">
        <v>1419</v>
      </c>
      <c r="D329" s="2" t="s">
        <v>1576</v>
      </c>
      <c r="E329" s="2" t="s">
        <v>808</v>
      </c>
      <c r="F329" s="2">
        <f>VLOOKUP(E329,SPSS!H:J,2,FALSE)</f>
        <v>3</v>
      </c>
      <c r="G329" s="2">
        <f>VLOOKUP(E329,SPSS!H:J,3,FALSE)</f>
        <v>32</v>
      </c>
      <c r="H329" s="2">
        <f t="shared" si="5"/>
        <v>35</v>
      </c>
    </row>
    <row r="330" spans="1:8" x14ac:dyDescent="0.25">
      <c r="A330" s="2">
        <v>329</v>
      </c>
      <c r="B330" s="2" t="s">
        <v>1404</v>
      </c>
      <c r="C330" s="2" t="s">
        <v>1419</v>
      </c>
      <c r="D330" s="2" t="s">
        <v>1612</v>
      </c>
      <c r="E330" s="2" t="s">
        <v>809</v>
      </c>
      <c r="F330" s="2">
        <f>VLOOKUP(E330,SPSS!H:J,2,FALSE)</f>
        <v>6</v>
      </c>
      <c r="G330" s="2">
        <f>VLOOKUP(E330,SPSS!H:J,3,FALSE)</f>
        <v>26</v>
      </c>
      <c r="H330" s="2">
        <f t="shared" si="5"/>
        <v>32</v>
      </c>
    </row>
    <row r="331" spans="1:8" x14ac:dyDescent="0.25">
      <c r="A331" s="2">
        <v>330</v>
      </c>
      <c r="B331" s="2" t="s">
        <v>1404</v>
      </c>
      <c r="C331" s="2" t="s">
        <v>1419</v>
      </c>
      <c r="D331" s="2" t="s">
        <v>1829</v>
      </c>
      <c r="E331" s="2" t="s">
        <v>810</v>
      </c>
      <c r="F331" s="2">
        <f>VLOOKUP(E331,SPSS!H:J,2,FALSE)</f>
        <v>3</v>
      </c>
      <c r="G331" s="2">
        <f>VLOOKUP(E331,SPSS!H:J,3,FALSE)</f>
        <v>12</v>
      </c>
      <c r="H331" s="2">
        <f t="shared" si="5"/>
        <v>15</v>
      </c>
    </row>
    <row r="332" spans="1:8" x14ac:dyDescent="0.25">
      <c r="A332" s="2">
        <v>331</v>
      </c>
      <c r="B332" s="2" t="s">
        <v>1404</v>
      </c>
      <c r="C332" s="2" t="s">
        <v>1419</v>
      </c>
      <c r="D332" s="2" t="s">
        <v>1527</v>
      </c>
      <c r="E332" s="2" t="s">
        <v>811</v>
      </c>
      <c r="F332" s="2">
        <f>VLOOKUP(E332,SPSS!H:J,2,FALSE)</f>
        <v>0</v>
      </c>
      <c r="G332" s="2">
        <f>VLOOKUP(E332,SPSS!H:J,3,FALSE)</f>
        <v>41</v>
      </c>
      <c r="H332" s="2">
        <f t="shared" si="5"/>
        <v>41</v>
      </c>
    </row>
    <row r="333" spans="1:8" x14ac:dyDescent="0.25">
      <c r="A333" s="2">
        <v>332</v>
      </c>
      <c r="B333" s="2" t="s">
        <v>1404</v>
      </c>
      <c r="C333" s="2" t="s">
        <v>1419</v>
      </c>
      <c r="D333" s="2" t="s">
        <v>1592</v>
      </c>
      <c r="E333" s="2" t="s">
        <v>812</v>
      </c>
      <c r="F333" s="2">
        <f>VLOOKUP(E333,SPSS!H:J,2,FALSE)</f>
        <v>3</v>
      </c>
      <c r="G333" s="2">
        <f>VLOOKUP(E333,SPSS!H:J,3,FALSE)</f>
        <v>31</v>
      </c>
      <c r="H333" s="2">
        <f t="shared" si="5"/>
        <v>34</v>
      </c>
    </row>
    <row r="334" spans="1:8" x14ac:dyDescent="0.25">
      <c r="A334" s="2">
        <v>333</v>
      </c>
      <c r="B334" s="2" t="s">
        <v>1404</v>
      </c>
      <c r="C334" s="2" t="s">
        <v>1419</v>
      </c>
      <c r="D334" s="2" t="s">
        <v>1715</v>
      </c>
      <c r="E334" s="2" t="s">
        <v>813</v>
      </c>
      <c r="F334" s="2">
        <f>VLOOKUP(E334,SPSS!H:J,2,FALSE)</f>
        <v>3</v>
      </c>
      <c r="G334" s="2">
        <f>VLOOKUP(E334,SPSS!H:J,3,FALSE)</f>
        <v>21</v>
      </c>
      <c r="H334" s="2">
        <f t="shared" si="5"/>
        <v>24</v>
      </c>
    </row>
    <row r="335" spans="1:8" x14ac:dyDescent="0.25">
      <c r="A335" s="2">
        <v>334</v>
      </c>
      <c r="B335" s="2" t="s">
        <v>1404</v>
      </c>
      <c r="C335" s="2" t="s">
        <v>1419</v>
      </c>
      <c r="D335" s="2" t="s">
        <v>1473</v>
      </c>
      <c r="E335" s="2" t="s">
        <v>814</v>
      </c>
      <c r="F335" s="2">
        <f>VLOOKUP(E335,SPSS!H:J,2,FALSE)</f>
        <v>9</v>
      </c>
      <c r="G335" s="2">
        <f>VLOOKUP(E335,SPSS!H:J,3,FALSE)</f>
        <v>42</v>
      </c>
      <c r="H335" s="2">
        <f t="shared" si="5"/>
        <v>51</v>
      </c>
    </row>
    <row r="336" spans="1:8" x14ac:dyDescent="0.25">
      <c r="A336" s="2">
        <v>335</v>
      </c>
      <c r="B336" s="2" t="s">
        <v>1404</v>
      </c>
      <c r="C336" s="2" t="s">
        <v>1419</v>
      </c>
      <c r="D336" s="2" t="s">
        <v>1538</v>
      </c>
      <c r="E336" s="2" t="s">
        <v>815</v>
      </c>
      <c r="F336" s="2">
        <f>VLOOKUP(E336,SPSS!H:J,2,FALSE)</f>
        <v>4</v>
      </c>
      <c r="G336" s="2">
        <f>VLOOKUP(E336,SPSS!H:J,3,FALSE)</f>
        <v>36</v>
      </c>
      <c r="H336" s="2">
        <f t="shared" si="5"/>
        <v>40</v>
      </c>
    </row>
    <row r="337" spans="1:8" x14ac:dyDescent="0.25">
      <c r="A337" s="2">
        <v>336</v>
      </c>
      <c r="B337" s="2" t="s">
        <v>1404</v>
      </c>
      <c r="C337" s="2" t="s">
        <v>1419</v>
      </c>
      <c r="D337" s="2" t="s">
        <v>1543</v>
      </c>
      <c r="E337" s="2" t="s">
        <v>816</v>
      </c>
      <c r="F337" s="2">
        <f>VLOOKUP(E337,SPSS!H:J,2,FALSE)</f>
        <v>4</v>
      </c>
      <c r="G337" s="2">
        <f>VLOOKUP(E337,SPSS!H:J,3,FALSE)</f>
        <v>35</v>
      </c>
      <c r="H337" s="2">
        <f t="shared" si="5"/>
        <v>39</v>
      </c>
    </row>
    <row r="338" spans="1:8" x14ac:dyDescent="0.25">
      <c r="A338" s="2">
        <v>337</v>
      </c>
      <c r="B338" s="2" t="s">
        <v>1404</v>
      </c>
      <c r="C338" s="2" t="s">
        <v>1419</v>
      </c>
      <c r="D338" s="2" t="s">
        <v>1544</v>
      </c>
      <c r="E338" s="2" t="s">
        <v>817</v>
      </c>
      <c r="F338" s="2">
        <f>VLOOKUP(E338,SPSS!H:J,2,FALSE)</f>
        <v>2</v>
      </c>
      <c r="G338" s="2">
        <f>VLOOKUP(E338,SPSS!H:J,3,FALSE)</f>
        <v>37</v>
      </c>
      <c r="H338" s="2">
        <f t="shared" si="5"/>
        <v>39</v>
      </c>
    </row>
    <row r="339" spans="1:8" x14ac:dyDescent="0.25">
      <c r="A339" s="2">
        <v>338</v>
      </c>
      <c r="B339" s="2" t="s">
        <v>1404</v>
      </c>
      <c r="C339" s="2" t="s">
        <v>1419</v>
      </c>
      <c r="D339" s="2" t="s">
        <v>1490</v>
      </c>
      <c r="E339" s="2" t="s">
        <v>818</v>
      </c>
      <c r="F339" s="2">
        <f>VLOOKUP(E339,SPSS!H:J,2,FALSE)</f>
        <v>5</v>
      </c>
      <c r="G339" s="2">
        <f>VLOOKUP(E339,SPSS!H:J,3,FALSE)</f>
        <v>43</v>
      </c>
      <c r="H339" s="2">
        <f t="shared" si="5"/>
        <v>48</v>
      </c>
    </row>
    <row r="340" spans="1:8" x14ac:dyDescent="0.25">
      <c r="A340" s="2">
        <v>339</v>
      </c>
      <c r="B340" s="2" t="s">
        <v>1404</v>
      </c>
      <c r="C340" s="2" t="s">
        <v>1419</v>
      </c>
      <c r="D340" s="2" t="s">
        <v>1471</v>
      </c>
      <c r="E340" s="2" t="s">
        <v>819</v>
      </c>
      <c r="F340" s="2">
        <f>VLOOKUP(E340,SPSS!H:J,2,FALSE)</f>
        <v>3</v>
      </c>
      <c r="G340" s="2">
        <f>VLOOKUP(E340,SPSS!H:J,3,FALSE)</f>
        <v>49</v>
      </c>
      <c r="H340" s="2">
        <f t="shared" si="5"/>
        <v>52</v>
      </c>
    </row>
    <row r="341" spans="1:8" x14ac:dyDescent="0.25">
      <c r="A341" s="2">
        <v>340</v>
      </c>
      <c r="B341" s="2" t="s">
        <v>1404</v>
      </c>
      <c r="C341" s="2" t="s">
        <v>1419</v>
      </c>
      <c r="D341" s="2" t="s">
        <v>1446</v>
      </c>
      <c r="E341" s="2" t="s">
        <v>820</v>
      </c>
      <c r="F341" s="2">
        <f>VLOOKUP(E341,SPSS!H:J,2,FALSE)</f>
        <v>3</v>
      </c>
      <c r="G341" s="2">
        <f>VLOOKUP(E341,SPSS!H:J,3,FALSE)</f>
        <v>56</v>
      </c>
      <c r="H341" s="2">
        <f t="shared" si="5"/>
        <v>59</v>
      </c>
    </row>
    <row r="342" spans="1:8" x14ac:dyDescent="0.25">
      <c r="A342" s="2">
        <v>341</v>
      </c>
      <c r="B342" s="2" t="s">
        <v>1404</v>
      </c>
      <c r="C342" s="2" t="s">
        <v>1419</v>
      </c>
      <c r="D342" s="2" t="s">
        <v>1557</v>
      </c>
      <c r="E342" s="2" t="s">
        <v>821</v>
      </c>
      <c r="F342" s="2">
        <f>VLOOKUP(E342,SPSS!H:J,2,FALSE)</f>
        <v>1</v>
      </c>
      <c r="G342" s="2">
        <f>VLOOKUP(E342,SPSS!H:J,3,FALSE)</f>
        <v>37</v>
      </c>
      <c r="H342" s="2">
        <f t="shared" si="5"/>
        <v>38</v>
      </c>
    </row>
    <row r="343" spans="1:8" x14ac:dyDescent="0.25">
      <c r="A343" s="2">
        <v>342</v>
      </c>
      <c r="B343" s="2" t="s">
        <v>1404</v>
      </c>
      <c r="C343" s="2" t="s">
        <v>1412</v>
      </c>
      <c r="D343" s="2" t="s">
        <v>1692</v>
      </c>
      <c r="E343" s="2" t="s">
        <v>822</v>
      </c>
      <c r="F343" s="2">
        <f>VLOOKUP(E343,SPSS!H:J,2,FALSE)</f>
        <v>2</v>
      </c>
      <c r="G343" s="2">
        <f>VLOOKUP(E343,SPSS!H:J,3,FALSE)</f>
        <v>24</v>
      </c>
      <c r="H343" s="2">
        <f t="shared" si="5"/>
        <v>26</v>
      </c>
    </row>
    <row r="344" spans="1:8" x14ac:dyDescent="0.25">
      <c r="A344" s="2">
        <v>343</v>
      </c>
      <c r="B344" s="2" t="s">
        <v>1404</v>
      </c>
      <c r="C344" s="2" t="s">
        <v>1412</v>
      </c>
      <c r="D344" s="2" t="s">
        <v>1602</v>
      </c>
      <c r="E344" s="2" t="s">
        <v>823</v>
      </c>
      <c r="F344" s="2">
        <f>VLOOKUP(E344,SPSS!H:J,2,FALSE)</f>
        <v>0</v>
      </c>
      <c r="G344" s="2">
        <f>VLOOKUP(E344,SPSS!H:J,3,FALSE)</f>
        <v>33</v>
      </c>
      <c r="H344" s="2">
        <f t="shared" si="5"/>
        <v>33</v>
      </c>
    </row>
    <row r="345" spans="1:8" x14ac:dyDescent="0.25">
      <c r="A345" s="2">
        <v>344</v>
      </c>
      <c r="B345" s="2" t="s">
        <v>1404</v>
      </c>
      <c r="C345" s="2" t="s">
        <v>1412</v>
      </c>
      <c r="D345" s="2" t="s">
        <v>1593</v>
      </c>
      <c r="E345" s="2" t="s">
        <v>824</v>
      </c>
      <c r="F345" s="2">
        <f>VLOOKUP(E345,SPSS!H:J,2,FALSE)</f>
        <v>3</v>
      </c>
      <c r="G345" s="2">
        <f>VLOOKUP(E345,SPSS!H:J,3,FALSE)</f>
        <v>31</v>
      </c>
      <c r="H345" s="2">
        <f t="shared" si="5"/>
        <v>34</v>
      </c>
    </row>
    <row r="346" spans="1:8" x14ac:dyDescent="0.25">
      <c r="A346" s="2">
        <v>345</v>
      </c>
      <c r="B346" s="2" t="s">
        <v>1404</v>
      </c>
      <c r="C346" s="2" t="s">
        <v>1412</v>
      </c>
      <c r="D346" s="2" t="s">
        <v>1466</v>
      </c>
      <c r="E346" s="2" t="s">
        <v>825</v>
      </c>
      <c r="F346" s="2">
        <f>VLOOKUP(E346,SPSS!H:J,2,FALSE)</f>
        <v>3</v>
      </c>
      <c r="G346" s="2">
        <f>VLOOKUP(E346,SPSS!H:J,3,FALSE)</f>
        <v>50</v>
      </c>
      <c r="H346" s="2">
        <f t="shared" si="5"/>
        <v>53</v>
      </c>
    </row>
    <row r="347" spans="1:8" x14ac:dyDescent="0.25">
      <c r="A347" s="2">
        <v>346</v>
      </c>
      <c r="B347" s="2" t="s">
        <v>1404</v>
      </c>
      <c r="C347" s="2" t="s">
        <v>1412</v>
      </c>
      <c r="D347" s="2" t="s">
        <v>1528</v>
      </c>
      <c r="E347" s="2" t="s">
        <v>826</v>
      </c>
      <c r="F347" s="2">
        <f>VLOOKUP(E347,SPSS!H:J,2,FALSE)</f>
        <v>0</v>
      </c>
      <c r="G347" s="2">
        <f>VLOOKUP(E347,SPSS!H:J,3,FALSE)</f>
        <v>41</v>
      </c>
      <c r="H347" s="2">
        <f t="shared" si="5"/>
        <v>41</v>
      </c>
    </row>
    <row r="348" spans="1:8" x14ac:dyDescent="0.25">
      <c r="A348" s="2">
        <v>347</v>
      </c>
      <c r="B348" s="2" t="s">
        <v>1404</v>
      </c>
      <c r="C348" s="2" t="s">
        <v>1412</v>
      </c>
      <c r="D348" s="2" t="s">
        <v>1660</v>
      </c>
      <c r="E348" s="2" t="s">
        <v>827</v>
      </c>
      <c r="F348" s="2">
        <f>VLOOKUP(E348,SPSS!H:J,2,FALSE)</f>
        <v>4</v>
      </c>
      <c r="G348" s="2">
        <f>VLOOKUP(E348,SPSS!H:J,3,FALSE)</f>
        <v>24</v>
      </c>
      <c r="H348" s="2">
        <f t="shared" si="5"/>
        <v>28</v>
      </c>
    </row>
    <row r="349" spans="1:8" x14ac:dyDescent="0.25">
      <c r="A349" s="2">
        <v>348</v>
      </c>
      <c r="B349" s="2" t="s">
        <v>1404</v>
      </c>
      <c r="C349" s="2" t="s">
        <v>1412</v>
      </c>
      <c r="D349" s="2" t="s">
        <v>1821</v>
      </c>
      <c r="E349" s="2" t="s">
        <v>828</v>
      </c>
      <c r="F349" s="2">
        <f>VLOOKUP(E349,SPSS!H:J,2,FALSE)</f>
        <v>3</v>
      </c>
      <c r="G349" s="2">
        <f>VLOOKUP(E349,SPSS!H:J,3,FALSE)</f>
        <v>14</v>
      </c>
      <c r="H349" s="2">
        <f t="shared" si="5"/>
        <v>17</v>
      </c>
    </row>
    <row r="350" spans="1:8" x14ac:dyDescent="0.25">
      <c r="A350" s="2">
        <v>349</v>
      </c>
      <c r="B350" s="2" t="s">
        <v>1404</v>
      </c>
      <c r="C350" s="2" t="s">
        <v>1412</v>
      </c>
      <c r="D350" s="2" t="s">
        <v>1594</v>
      </c>
      <c r="E350" s="2" t="s">
        <v>829</v>
      </c>
      <c r="F350" s="2">
        <f>VLOOKUP(E350,SPSS!H:J,2,FALSE)</f>
        <v>0</v>
      </c>
      <c r="G350" s="2">
        <f>VLOOKUP(E350,SPSS!H:J,3,FALSE)</f>
        <v>34</v>
      </c>
      <c r="H350" s="2">
        <f t="shared" si="5"/>
        <v>34</v>
      </c>
    </row>
    <row r="351" spans="1:8" x14ac:dyDescent="0.25">
      <c r="A351" s="2">
        <v>350</v>
      </c>
      <c r="B351" s="2" t="s">
        <v>1404</v>
      </c>
      <c r="C351" s="2" t="s">
        <v>1412</v>
      </c>
      <c r="D351" s="2" t="s">
        <v>1430</v>
      </c>
      <c r="E351" s="2" t="s">
        <v>830</v>
      </c>
      <c r="F351" s="2">
        <f>VLOOKUP(E351,SPSS!H:J,2,FALSE)</f>
        <v>4</v>
      </c>
      <c r="G351" s="2">
        <f>VLOOKUP(E351,SPSS!H:J,3,FALSE)</f>
        <v>69</v>
      </c>
      <c r="H351" s="2">
        <f t="shared" si="5"/>
        <v>73</v>
      </c>
    </row>
    <row r="352" spans="1:8" x14ac:dyDescent="0.25">
      <c r="A352" s="2">
        <v>351</v>
      </c>
      <c r="B352" s="2" t="s">
        <v>1404</v>
      </c>
      <c r="C352" s="2" t="s">
        <v>1412</v>
      </c>
      <c r="D352" s="2" t="s">
        <v>1451</v>
      </c>
      <c r="E352" s="2" t="s">
        <v>831</v>
      </c>
      <c r="F352" s="2">
        <f>VLOOKUP(E352,SPSS!H:J,2,FALSE)</f>
        <v>3</v>
      </c>
      <c r="G352" s="2">
        <f>VLOOKUP(E352,SPSS!H:J,3,FALSE)</f>
        <v>55</v>
      </c>
      <c r="H352" s="2">
        <f t="shared" si="5"/>
        <v>58</v>
      </c>
    </row>
    <row r="353" spans="1:8" x14ac:dyDescent="0.25">
      <c r="A353" s="2">
        <v>352</v>
      </c>
      <c r="B353" s="2" t="s">
        <v>1404</v>
      </c>
      <c r="C353" s="2" t="s">
        <v>1412</v>
      </c>
      <c r="D353" s="2" t="s">
        <v>1661</v>
      </c>
      <c r="E353" s="2" t="s">
        <v>832</v>
      </c>
      <c r="F353" s="2">
        <f>VLOOKUP(E353,SPSS!H:J,2,FALSE)</f>
        <v>1</v>
      </c>
      <c r="G353" s="2">
        <f>VLOOKUP(E353,SPSS!H:J,3,FALSE)</f>
        <v>27</v>
      </c>
      <c r="H353" s="2">
        <f t="shared" si="5"/>
        <v>28</v>
      </c>
    </row>
    <row r="354" spans="1:8" x14ac:dyDescent="0.25">
      <c r="A354" s="2">
        <v>353</v>
      </c>
      <c r="B354" s="2" t="s">
        <v>1404</v>
      </c>
      <c r="C354" s="2" t="s">
        <v>1412</v>
      </c>
      <c r="D354" s="2" t="s">
        <v>1558</v>
      </c>
      <c r="E354" s="2" t="s">
        <v>833</v>
      </c>
      <c r="F354" s="2">
        <f>VLOOKUP(E354,SPSS!H:J,2,FALSE)</f>
        <v>2</v>
      </c>
      <c r="G354" s="2">
        <f>VLOOKUP(E354,SPSS!H:J,3,FALSE)</f>
        <v>36</v>
      </c>
      <c r="H354" s="2">
        <f t="shared" si="5"/>
        <v>38</v>
      </c>
    </row>
    <row r="355" spans="1:8" x14ac:dyDescent="0.25">
      <c r="A355" s="2">
        <v>354</v>
      </c>
      <c r="B355" s="2" t="s">
        <v>1404</v>
      </c>
      <c r="C355" s="2" t="s">
        <v>1412</v>
      </c>
      <c r="D355" s="2" t="s">
        <v>1455</v>
      </c>
      <c r="E355" s="2" t="s">
        <v>834</v>
      </c>
      <c r="F355" s="2">
        <f>VLOOKUP(E355,SPSS!H:J,2,FALSE)</f>
        <v>3</v>
      </c>
      <c r="G355" s="2">
        <f>VLOOKUP(E355,SPSS!H:J,3,FALSE)</f>
        <v>54</v>
      </c>
      <c r="H355" s="2">
        <f t="shared" si="5"/>
        <v>57</v>
      </c>
    </row>
    <row r="356" spans="1:8" x14ac:dyDescent="0.25">
      <c r="A356" s="2">
        <v>355</v>
      </c>
      <c r="B356" s="2" t="s">
        <v>1404</v>
      </c>
      <c r="C356" s="2" t="s">
        <v>1412</v>
      </c>
      <c r="D356" s="2" t="s">
        <v>1577</v>
      </c>
      <c r="E356" s="2" t="s">
        <v>835</v>
      </c>
      <c r="F356" s="2">
        <f>VLOOKUP(E356,SPSS!H:J,2,FALSE)</f>
        <v>4</v>
      </c>
      <c r="G356" s="2">
        <f>VLOOKUP(E356,SPSS!H:J,3,FALSE)</f>
        <v>31</v>
      </c>
      <c r="H356" s="2">
        <f t="shared" si="5"/>
        <v>35</v>
      </c>
    </row>
    <row r="357" spans="1:8" x14ac:dyDescent="0.25">
      <c r="A357" s="2">
        <v>356</v>
      </c>
      <c r="B357" s="2" t="s">
        <v>1404</v>
      </c>
      <c r="C357" s="2" t="s">
        <v>1412</v>
      </c>
      <c r="D357" s="2" t="s">
        <v>1529</v>
      </c>
      <c r="E357" s="2" t="s">
        <v>836</v>
      </c>
      <c r="F357" s="2">
        <f>VLOOKUP(E357,SPSS!H:J,2,FALSE)</f>
        <v>3</v>
      </c>
      <c r="G357" s="2">
        <f>VLOOKUP(E357,SPSS!H:J,3,FALSE)</f>
        <v>38</v>
      </c>
      <c r="H357" s="2">
        <f t="shared" si="5"/>
        <v>41</v>
      </c>
    </row>
    <row r="358" spans="1:8" x14ac:dyDescent="0.25">
      <c r="A358" s="2">
        <v>357</v>
      </c>
      <c r="B358" s="2" t="s">
        <v>1404</v>
      </c>
      <c r="C358" s="2" t="s">
        <v>1412</v>
      </c>
      <c r="D358" s="2" t="s">
        <v>1674</v>
      </c>
      <c r="E358" s="2" t="s">
        <v>837</v>
      </c>
      <c r="F358" s="2">
        <f>VLOOKUP(E358,SPSS!H:J,2,FALSE)</f>
        <v>4</v>
      </c>
      <c r="G358" s="2">
        <f>VLOOKUP(E358,SPSS!H:J,3,FALSE)</f>
        <v>23</v>
      </c>
      <c r="H358" s="2">
        <f t="shared" si="5"/>
        <v>27</v>
      </c>
    </row>
    <row r="359" spans="1:8" x14ac:dyDescent="0.25">
      <c r="A359" s="2">
        <v>358</v>
      </c>
      <c r="B359" s="2" t="s">
        <v>1404</v>
      </c>
      <c r="C359" s="2" t="s">
        <v>1412</v>
      </c>
      <c r="D359" s="2" t="s">
        <v>1613</v>
      </c>
      <c r="E359" s="2" t="s">
        <v>838</v>
      </c>
      <c r="F359" s="2">
        <f>VLOOKUP(E359,SPSS!H:J,2,FALSE)</f>
        <v>2</v>
      </c>
      <c r="G359" s="2">
        <f>VLOOKUP(E359,SPSS!H:J,3,FALSE)</f>
        <v>30</v>
      </c>
      <c r="H359" s="2">
        <f t="shared" si="5"/>
        <v>32</v>
      </c>
    </row>
    <row r="360" spans="1:8" x14ac:dyDescent="0.25">
      <c r="A360" s="2">
        <v>359</v>
      </c>
      <c r="B360" s="2" t="s">
        <v>1404</v>
      </c>
      <c r="C360" s="2" t="s">
        <v>1412</v>
      </c>
      <c r="D360" s="2" t="s">
        <v>1497</v>
      </c>
      <c r="E360" s="2" t="s">
        <v>839</v>
      </c>
      <c r="F360" s="2">
        <f>VLOOKUP(E360,SPSS!H:J,2,FALSE)</f>
        <v>3</v>
      </c>
      <c r="G360" s="2">
        <f>VLOOKUP(E360,SPSS!H:J,3,FALSE)</f>
        <v>44</v>
      </c>
      <c r="H360" s="2">
        <f t="shared" si="5"/>
        <v>47</v>
      </c>
    </row>
    <row r="361" spans="1:8" x14ac:dyDescent="0.25">
      <c r="A361" s="2">
        <v>360</v>
      </c>
      <c r="B361" s="2" t="s">
        <v>1404</v>
      </c>
      <c r="C361" s="2" t="s">
        <v>1412</v>
      </c>
      <c r="D361" s="2" t="s">
        <v>1444</v>
      </c>
      <c r="E361" s="2" t="s">
        <v>840</v>
      </c>
      <c r="F361" s="2">
        <f>VLOOKUP(E361,SPSS!H:J,2,FALSE)</f>
        <v>10</v>
      </c>
      <c r="G361" s="2">
        <f>VLOOKUP(E361,SPSS!H:J,3,FALSE)</f>
        <v>50</v>
      </c>
      <c r="H361" s="2">
        <f t="shared" si="5"/>
        <v>60</v>
      </c>
    </row>
    <row r="362" spans="1:8" x14ac:dyDescent="0.25">
      <c r="A362" s="2">
        <v>361</v>
      </c>
      <c r="B362" s="2" t="s">
        <v>1404</v>
      </c>
      <c r="C362" s="2" t="s">
        <v>1412</v>
      </c>
      <c r="D362" s="2" t="s">
        <v>1530</v>
      </c>
      <c r="E362" s="2" t="s">
        <v>841</v>
      </c>
      <c r="F362" s="2">
        <f>VLOOKUP(E362,SPSS!H:J,2,FALSE)</f>
        <v>1</v>
      </c>
      <c r="G362" s="2">
        <f>VLOOKUP(E362,SPSS!H:J,3,FALSE)</f>
        <v>40</v>
      </c>
      <c r="H362" s="2">
        <f t="shared" si="5"/>
        <v>41</v>
      </c>
    </row>
    <row r="363" spans="1:8" x14ac:dyDescent="0.25">
      <c r="A363" s="2">
        <v>362</v>
      </c>
      <c r="B363" s="2" t="s">
        <v>1404</v>
      </c>
      <c r="C363" s="2" t="s">
        <v>1412</v>
      </c>
      <c r="D363" s="2" t="s">
        <v>1447</v>
      </c>
      <c r="E363" s="2" t="s">
        <v>842</v>
      </c>
      <c r="F363" s="2">
        <f>VLOOKUP(E363,SPSS!H:J,2,FALSE)</f>
        <v>3</v>
      </c>
      <c r="G363" s="2">
        <f>VLOOKUP(E363,SPSS!H:J,3,FALSE)</f>
        <v>56</v>
      </c>
      <c r="H363" s="2">
        <f t="shared" si="5"/>
        <v>59</v>
      </c>
    </row>
    <row r="364" spans="1:8" x14ac:dyDescent="0.25">
      <c r="A364" s="2">
        <v>363</v>
      </c>
      <c r="B364" s="2" t="s">
        <v>1404</v>
      </c>
      <c r="C364" s="2" t="s">
        <v>1412</v>
      </c>
      <c r="D364" s="2" t="s">
        <v>1741</v>
      </c>
      <c r="E364" s="2" t="s">
        <v>843</v>
      </c>
      <c r="F364" s="2">
        <f>VLOOKUP(E364,SPSS!H:J,2,FALSE)</f>
        <v>1</v>
      </c>
      <c r="G364" s="2">
        <f>VLOOKUP(E364,SPSS!H:J,3,FALSE)</f>
        <v>21</v>
      </c>
      <c r="H364" s="2">
        <f t="shared" si="5"/>
        <v>22</v>
      </c>
    </row>
    <row r="365" spans="1:8" x14ac:dyDescent="0.25">
      <c r="A365" s="2">
        <v>364</v>
      </c>
      <c r="B365" s="2" t="s">
        <v>1404</v>
      </c>
      <c r="C365" s="2" t="s">
        <v>1412</v>
      </c>
      <c r="D365" s="2" t="s">
        <v>1565</v>
      </c>
      <c r="E365" s="2" t="s">
        <v>844</v>
      </c>
      <c r="F365" s="2">
        <f>VLOOKUP(E365,SPSS!H:J,2,FALSE)</f>
        <v>2</v>
      </c>
      <c r="G365" s="2">
        <f>VLOOKUP(E365,SPSS!H:J,3,FALSE)</f>
        <v>35</v>
      </c>
      <c r="H365" s="2">
        <f t="shared" si="5"/>
        <v>37</v>
      </c>
    </row>
    <row r="366" spans="1:8" x14ac:dyDescent="0.25">
      <c r="A366" s="2">
        <v>365</v>
      </c>
      <c r="B366" s="2" t="s">
        <v>1404</v>
      </c>
      <c r="C366" s="2" t="s">
        <v>1412</v>
      </c>
      <c r="D366" s="2" t="s">
        <v>1491</v>
      </c>
      <c r="E366" s="2" t="s">
        <v>845</v>
      </c>
      <c r="F366" s="2">
        <f>VLOOKUP(E366,SPSS!H:J,2,FALSE)</f>
        <v>3</v>
      </c>
      <c r="G366" s="2">
        <f>VLOOKUP(E366,SPSS!H:J,3,FALSE)</f>
        <v>45</v>
      </c>
      <c r="H366" s="2">
        <f t="shared" si="5"/>
        <v>48</v>
      </c>
    </row>
    <row r="367" spans="1:8" x14ac:dyDescent="0.25">
      <c r="A367" s="2">
        <v>366</v>
      </c>
      <c r="B367" s="2" t="s">
        <v>1404</v>
      </c>
      <c r="C367" s="2" t="s">
        <v>1412</v>
      </c>
      <c r="D367" s="2" t="s">
        <v>1634</v>
      </c>
      <c r="E367" s="2" t="s">
        <v>846</v>
      </c>
      <c r="F367" s="2">
        <f>VLOOKUP(E367,SPSS!H:J,2,FALSE)</f>
        <v>2</v>
      </c>
      <c r="G367" s="2">
        <f>VLOOKUP(E367,SPSS!H:J,3,FALSE)</f>
        <v>28</v>
      </c>
      <c r="H367" s="2">
        <f t="shared" si="5"/>
        <v>30</v>
      </c>
    </row>
    <row r="368" spans="1:8" x14ac:dyDescent="0.25">
      <c r="A368" s="2">
        <v>367</v>
      </c>
      <c r="B368" s="2" t="s">
        <v>1404</v>
      </c>
      <c r="C368" s="2" t="s">
        <v>1412</v>
      </c>
      <c r="D368" s="2" t="s">
        <v>1474</v>
      </c>
      <c r="E368" s="2" t="s">
        <v>847</v>
      </c>
      <c r="F368" s="2">
        <f>VLOOKUP(E368,SPSS!H:J,2,FALSE)</f>
        <v>6</v>
      </c>
      <c r="G368" s="2">
        <f>VLOOKUP(E368,SPSS!H:J,3,FALSE)</f>
        <v>45</v>
      </c>
      <c r="H368" s="2">
        <f t="shared" si="5"/>
        <v>51</v>
      </c>
    </row>
    <row r="369" spans="1:8" x14ac:dyDescent="0.25">
      <c r="A369" s="2">
        <v>368</v>
      </c>
      <c r="B369" s="2" t="s">
        <v>1404</v>
      </c>
      <c r="C369" s="2" t="s">
        <v>1412</v>
      </c>
      <c r="D369" s="2" t="s">
        <v>1483</v>
      </c>
      <c r="E369" s="2" t="s">
        <v>848</v>
      </c>
      <c r="F369" s="2">
        <f>VLOOKUP(E369,SPSS!H:J,2,FALSE)</f>
        <v>1</v>
      </c>
      <c r="G369" s="2">
        <f>VLOOKUP(E369,SPSS!H:J,3,FALSE)</f>
        <v>48</v>
      </c>
      <c r="H369" s="2">
        <f t="shared" si="5"/>
        <v>49</v>
      </c>
    </row>
    <row r="370" spans="1:8" x14ac:dyDescent="0.25">
      <c r="A370" s="2">
        <v>369</v>
      </c>
      <c r="B370" s="2" t="s">
        <v>1404</v>
      </c>
      <c r="C370" s="2" t="s">
        <v>1412</v>
      </c>
      <c r="D370" s="2" t="s">
        <v>1456</v>
      </c>
      <c r="E370" s="2" t="s">
        <v>849</v>
      </c>
      <c r="F370" s="2">
        <f>VLOOKUP(E370,SPSS!H:J,2,FALSE)</f>
        <v>3</v>
      </c>
      <c r="G370" s="2">
        <f>VLOOKUP(E370,SPSS!H:J,3,FALSE)</f>
        <v>54</v>
      </c>
      <c r="H370" s="2">
        <f t="shared" si="5"/>
        <v>57</v>
      </c>
    </row>
    <row r="371" spans="1:8" x14ac:dyDescent="0.25">
      <c r="A371" s="2">
        <v>370</v>
      </c>
      <c r="B371" s="2" t="s">
        <v>1404</v>
      </c>
      <c r="C371" s="2" t="s">
        <v>1412</v>
      </c>
      <c r="D371" s="2" t="s">
        <v>1619</v>
      </c>
      <c r="E371" s="2" t="s">
        <v>850</v>
      </c>
      <c r="F371" s="2">
        <f>VLOOKUP(E371,SPSS!H:J,2,FALSE)</f>
        <v>2</v>
      </c>
      <c r="G371" s="2">
        <f>VLOOKUP(E371,SPSS!H:J,3,FALSE)</f>
        <v>29</v>
      </c>
      <c r="H371" s="2">
        <f t="shared" si="5"/>
        <v>31</v>
      </c>
    </row>
    <row r="372" spans="1:8" x14ac:dyDescent="0.25">
      <c r="A372" s="2">
        <v>371</v>
      </c>
      <c r="B372" s="2" t="s">
        <v>1404</v>
      </c>
      <c r="C372" s="2" t="s">
        <v>1409</v>
      </c>
      <c r="D372" s="2" t="s">
        <v>1521</v>
      </c>
      <c r="E372" s="2" t="s">
        <v>851</v>
      </c>
      <c r="F372" s="2">
        <f>VLOOKUP(E372,SPSS!H:J,2,FALSE)</f>
        <v>3</v>
      </c>
      <c r="G372" s="2">
        <f>VLOOKUP(E372,SPSS!H:J,3,FALSE)</f>
        <v>39</v>
      </c>
      <c r="H372" s="2">
        <f t="shared" si="5"/>
        <v>42</v>
      </c>
    </row>
    <row r="373" spans="1:8" x14ac:dyDescent="0.25">
      <c r="A373" s="2">
        <v>372</v>
      </c>
      <c r="B373" s="2" t="s">
        <v>1404</v>
      </c>
      <c r="C373" s="2" t="s">
        <v>1409</v>
      </c>
      <c r="D373" s="2" t="s">
        <v>1793</v>
      </c>
      <c r="E373" s="2" t="s">
        <v>852</v>
      </c>
      <c r="F373" s="2">
        <f>VLOOKUP(E373,SPSS!H:J,2,FALSE)</f>
        <v>3</v>
      </c>
      <c r="G373" s="2">
        <f>VLOOKUP(E373,SPSS!H:J,3,FALSE)</f>
        <v>16</v>
      </c>
      <c r="H373" s="2">
        <f t="shared" si="5"/>
        <v>19</v>
      </c>
    </row>
    <row r="374" spans="1:8" x14ac:dyDescent="0.25">
      <c r="A374" s="2">
        <v>373</v>
      </c>
      <c r="B374" s="2" t="s">
        <v>1404</v>
      </c>
      <c r="C374" s="2" t="s">
        <v>1409</v>
      </c>
      <c r="D374" s="2" t="s">
        <v>1539</v>
      </c>
      <c r="E374" s="2" t="s">
        <v>853</v>
      </c>
      <c r="F374" s="2">
        <f>VLOOKUP(E374,SPSS!H:J,2,FALSE)</f>
        <v>2</v>
      </c>
      <c r="G374" s="2">
        <f>VLOOKUP(E374,SPSS!H:J,3,FALSE)</f>
        <v>38</v>
      </c>
      <c r="H374" s="2">
        <f t="shared" si="5"/>
        <v>40</v>
      </c>
    </row>
    <row r="375" spans="1:8" x14ac:dyDescent="0.25">
      <c r="A375" s="2">
        <v>374</v>
      </c>
      <c r="B375" s="2" t="s">
        <v>1404</v>
      </c>
      <c r="C375" s="2" t="s">
        <v>1409</v>
      </c>
      <c r="D375" s="2" t="s">
        <v>1427</v>
      </c>
      <c r="E375" s="2" t="s">
        <v>854</v>
      </c>
      <c r="F375" s="2">
        <f>VLOOKUP(E375,SPSS!H:J,2,FALSE)</f>
        <v>3</v>
      </c>
      <c r="G375" s="2">
        <f>VLOOKUP(E375,SPSS!H:J,3,FALSE)</f>
        <v>79</v>
      </c>
      <c r="H375" s="2">
        <f t="shared" si="5"/>
        <v>82</v>
      </c>
    </row>
    <row r="376" spans="1:8" x14ac:dyDescent="0.25">
      <c r="A376" s="2">
        <v>375</v>
      </c>
      <c r="B376" s="2" t="s">
        <v>1404</v>
      </c>
      <c r="C376" s="2" t="s">
        <v>1409</v>
      </c>
      <c r="D376" s="2" t="s">
        <v>1492</v>
      </c>
      <c r="E376" s="2" t="s">
        <v>855</v>
      </c>
      <c r="F376" s="2">
        <f>VLOOKUP(E376,SPSS!H:J,2,FALSE)</f>
        <v>4</v>
      </c>
      <c r="G376" s="2">
        <f>VLOOKUP(E376,SPSS!H:J,3,FALSE)</f>
        <v>44</v>
      </c>
      <c r="H376" s="2">
        <f t="shared" si="5"/>
        <v>48</v>
      </c>
    </row>
    <row r="377" spans="1:8" x14ac:dyDescent="0.25">
      <c r="A377" s="2">
        <v>376</v>
      </c>
      <c r="B377" s="2" t="s">
        <v>1404</v>
      </c>
      <c r="C377" s="2" t="s">
        <v>1409</v>
      </c>
      <c r="D377" s="2" t="s">
        <v>1484</v>
      </c>
      <c r="E377" s="2" t="s">
        <v>856</v>
      </c>
      <c r="F377" s="2">
        <f>VLOOKUP(E377,SPSS!H:J,2,FALSE)</f>
        <v>3</v>
      </c>
      <c r="G377" s="2">
        <f>VLOOKUP(E377,SPSS!H:J,3,FALSE)</f>
        <v>46</v>
      </c>
      <c r="H377" s="2">
        <f t="shared" si="5"/>
        <v>49</v>
      </c>
    </row>
    <row r="378" spans="1:8" x14ac:dyDescent="0.25">
      <c r="A378" s="2">
        <v>377</v>
      </c>
      <c r="B378" s="2" t="s">
        <v>1404</v>
      </c>
      <c r="C378" s="2" t="s">
        <v>1409</v>
      </c>
      <c r="D378" s="2" t="s">
        <v>1776</v>
      </c>
      <c r="E378" s="2" t="s">
        <v>857</v>
      </c>
      <c r="F378" s="2">
        <f>VLOOKUP(E378,SPSS!H:J,2,FALSE)</f>
        <v>3</v>
      </c>
      <c r="G378" s="2">
        <f>VLOOKUP(E378,SPSS!H:J,3,FALSE)</f>
        <v>17</v>
      </c>
      <c r="H378" s="2">
        <f t="shared" si="5"/>
        <v>20</v>
      </c>
    </row>
    <row r="379" spans="1:8" x14ac:dyDescent="0.25">
      <c r="A379" s="2">
        <v>378</v>
      </c>
      <c r="B379" s="2" t="s">
        <v>1404</v>
      </c>
      <c r="C379" s="2" t="s">
        <v>1409</v>
      </c>
      <c r="D379" s="2" t="s">
        <v>1646</v>
      </c>
      <c r="E379" s="2" t="s">
        <v>858</v>
      </c>
      <c r="F379" s="2">
        <f>VLOOKUP(E379,SPSS!H:J,2,FALSE)</f>
        <v>3</v>
      </c>
      <c r="G379" s="2">
        <f>VLOOKUP(E379,SPSS!H:J,3,FALSE)</f>
        <v>26</v>
      </c>
      <c r="H379" s="2">
        <f t="shared" si="5"/>
        <v>29</v>
      </c>
    </row>
    <row r="380" spans="1:8" x14ac:dyDescent="0.25">
      <c r="A380" s="2">
        <v>379</v>
      </c>
      <c r="B380" s="2" t="s">
        <v>1404</v>
      </c>
      <c r="C380" s="2" t="s">
        <v>1409</v>
      </c>
      <c r="D380" s="2" t="s">
        <v>1847</v>
      </c>
      <c r="E380" s="2" t="s">
        <v>859</v>
      </c>
      <c r="F380" s="2">
        <f>VLOOKUP(E380,SPSS!H:J,2,FALSE)</f>
        <v>1</v>
      </c>
      <c r="G380" s="2">
        <f>VLOOKUP(E380,SPSS!H:J,3,FALSE)</f>
        <v>12</v>
      </c>
      <c r="H380" s="2">
        <f t="shared" si="5"/>
        <v>13</v>
      </c>
    </row>
    <row r="381" spans="1:8" x14ac:dyDescent="0.25">
      <c r="A381" s="2">
        <v>380</v>
      </c>
      <c r="B381" s="2" t="s">
        <v>1404</v>
      </c>
      <c r="C381" s="2" t="s">
        <v>1409</v>
      </c>
      <c r="D381" s="2" t="s">
        <v>1830</v>
      </c>
      <c r="E381" s="2" t="s">
        <v>860</v>
      </c>
      <c r="F381" s="2">
        <f>VLOOKUP(E381,SPSS!H:J,2,FALSE)</f>
        <v>0</v>
      </c>
      <c r="G381" s="2">
        <f>VLOOKUP(E381,SPSS!H:J,3,FALSE)</f>
        <v>15</v>
      </c>
      <c r="H381" s="2">
        <f t="shared" si="5"/>
        <v>15</v>
      </c>
    </row>
    <row r="382" spans="1:8" x14ac:dyDescent="0.25">
      <c r="A382" s="2">
        <v>381</v>
      </c>
      <c r="B382" s="2" t="s">
        <v>1404</v>
      </c>
      <c r="C382" s="2" t="s">
        <v>1409</v>
      </c>
      <c r="D382" s="2" t="s">
        <v>1675</v>
      </c>
      <c r="E382" s="2" t="s">
        <v>861</v>
      </c>
      <c r="F382" s="2">
        <f>VLOOKUP(E382,SPSS!H:J,2,FALSE)</f>
        <v>1</v>
      </c>
      <c r="G382" s="2">
        <f>VLOOKUP(E382,SPSS!H:J,3,FALSE)</f>
        <v>26</v>
      </c>
      <c r="H382" s="2">
        <f t="shared" si="5"/>
        <v>27</v>
      </c>
    </row>
    <row r="383" spans="1:8" x14ac:dyDescent="0.25">
      <c r="A383" s="2">
        <v>382</v>
      </c>
      <c r="B383" s="2" t="s">
        <v>1404</v>
      </c>
      <c r="C383" s="2" t="s">
        <v>1409</v>
      </c>
      <c r="D383" s="2" t="s">
        <v>1794</v>
      </c>
      <c r="E383" s="2" t="s">
        <v>862</v>
      </c>
      <c r="F383" s="2">
        <f>VLOOKUP(E383,SPSS!H:J,2,FALSE)</f>
        <v>2</v>
      </c>
      <c r="G383" s="2">
        <f>VLOOKUP(E383,SPSS!H:J,3,FALSE)</f>
        <v>17</v>
      </c>
      <c r="H383" s="2">
        <f t="shared" si="5"/>
        <v>19</v>
      </c>
    </row>
    <row r="384" spans="1:8" x14ac:dyDescent="0.25">
      <c r="A384" s="2">
        <v>383</v>
      </c>
      <c r="B384" s="2" t="s">
        <v>1404</v>
      </c>
      <c r="C384" s="2" t="s">
        <v>1409</v>
      </c>
      <c r="D384" s="2" t="s">
        <v>1716</v>
      </c>
      <c r="E384" s="2" t="s">
        <v>863</v>
      </c>
      <c r="F384" s="2">
        <f>VLOOKUP(E384,SPSS!H:J,2,FALSE)</f>
        <v>2</v>
      </c>
      <c r="G384" s="2">
        <f>VLOOKUP(E384,SPSS!H:J,3,FALSE)</f>
        <v>22</v>
      </c>
      <c r="H384" s="2">
        <f t="shared" si="5"/>
        <v>24</v>
      </c>
    </row>
    <row r="385" spans="1:8" x14ac:dyDescent="0.25">
      <c r="A385" s="2">
        <v>384</v>
      </c>
      <c r="B385" s="2" t="s">
        <v>1404</v>
      </c>
      <c r="C385" s="2" t="s">
        <v>1409</v>
      </c>
      <c r="D385" s="2" t="s">
        <v>1531</v>
      </c>
      <c r="E385" s="2" t="s">
        <v>864</v>
      </c>
      <c r="F385" s="2">
        <f>VLOOKUP(E385,SPSS!H:J,2,FALSE)</f>
        <v>1</v>
      </c>
      <c r="G385" s="2">
        <f>VLOOKUP(E385,SPSS!H:J,3,FALSE)</f>
        <v>40</v>
      </c>
      <c r="H385" s="2">
        <f t="shared" si="5"/>
        <v>41</v>
      </c>
    </row>
    <row r="386" spans="1:8" x14ac:dyDescent="0.25">
      <c r="A386" s="2">
        <v>385</v>
      </c>
      <c r="B386" s="2" t="s">
        <v>1404</v>
      </c>
      <c r="C386" s="2" t="s">
        <v>1409</v>
      </c>
      <c r="D386" s="2" t="s">
        <v>1742</v>
      </c>
      <c r="E386" s="2" t="s">
        <v>865</v>
      </c>
      <c r="F386" s="2">
        <f>VLOOKUP(E386,SPSS!H:J,2,FALSE)</f>
        <v>0</v>
      </c>
      <c r="G386" s="2">
        <f>VLOOKUP(E386,SPSS!H:J,3,FALSE)</f>
        <v>22</v>
      </c>
      <c r="H386" s="2">
        <f t="shared" ref="H386:H449" si="6">SUM(F386:G386)</f>
        <v>22</v>
      </c>
    </row>
    <row r="387" spans="1:8" x14ac:dyDescent="0.25">
      <c r="A387" s="2">
        <v>386</v>
      </c>
      <c r="B387" s="2" t="s">
        <v>1404</v>
      </c>
      <c r="C387" s="2" t="s">
        <v>1409</v>
      </c>
      <c r="D387" s="2" t="s">
        <v>1578</v>
      </c>
      <c r="E387" s="2" t="s">
        <v>866</v>
      </c>
      <c r="F387" s="2">
        <f>VLOOKUP(E387,SPSS!H:J,2,FALSE)</f>
        <v>2</v>
      </c>
      <c r="G387" s="2">
        <f>VLOOKUP(E387,SPSS!H:J,3,FALSE)</f>
        <v>33</v>
      </c>
      <c r="H387" s="2">
        <f t="shared" si="6"/>
        <v>35</v>
      </c>
    </row>
    <row r="388" spans="1:8" x14ac:dyDescent="0.25">
      <c r="A388" s="2">
        <v>387</v>
      </c>
      <c r="B388" s="2" t="s">
        <v>1404</v>
      </c>
      <c r="C388" s="2" t="s">
        <v>1409</v>
      </c>
      <c r="D388" s="2" t="s">
        <v>1579</v>
      </c>
      <c r="E388" s="2" t="s">
        <v>867</v>
      </c>
      <c r="F388" s="2">
        <f>VLOOKUP(E388,SPSS!H:J,2,FALSE)</f>
        <v>1</v>
      </c>
      <c r="G388" s="2">
        <f>VLOOKUP(E388,SPSS!H:J,3,FALSE)</f>
        <v>34</v>
      </c>
      <c r="H388" s="2">
        <f t="shared" si="6"/>
        <v>35</v>
      </c>
    </row>
    <row r="389" spans="1:8" x14ac:dyDescent="0.25">
      <c r="A389" s="2">
        <v>388</v>
      </c>
      <c r="B389" s="2" t="s">
        <v>1404</v>
      </c>
      <c r="C389" s="2" t="s">
        <v>1409</v>
      </c>
      <c r="D389" s="2" t="s">
        <v>1756</v>
      </c>
      <c r="E389" s="2" t="s">
        <v>868</v>
      </c>
      <c r="F389" s="2">
        <f>VLOOKUP(E389,SPSS!H:J,2,FALSE)</f>
        <v>0</v>
      </c>
      <c r="G389" s="2">
        <f>VLOOKUP(E389,SPSS!H:J,3,FALSE)</f>
        <v>21</v>
      </c>
      <c r="H389" s="2">
        <f t="shared" si="6"/>
        <v>21</v>
      </c>
    </row>
    <row r="390" spans="1:8" x14ac:dyDescent="0.25">
      <c r="A390" s="2">
        <v>389</v>
      </c>
      <c r="B390" s="2" t="s">
        <v>1404</v>
      </c>
      <c r="C390" s="2" t="s">
        <v>1409</v>
      </c>
      <c r="D390" s="2" t="s">
        <v>1603</v>
      </c>
      <c r="E390" s="2" t="s">
        <v>869</v>
      </c>
      <c r="F390" s="2">
        <f>VLOOKUP(E390,SPSS!H:J,2,FALSE)</f>
        <v>3</v>
      </c>
      <c r="G390" s="2">
        <f>VLOOKUP(E390,SPSS!H:J,3,FALSE)</f>
        <v>30</v>
      </c>
      <c r="H390" s="2">
        <f t="shared" si="6"/>
        <v>33</v>
      </c>
    </row>
    <row r="391" spans="1:8" x14ac:dyDescent="0.25">
      <c r="A391" s="2">
        <v>390</v>
      </c>
      <c r="B391" s="2" t="s">
        <v>1404</v>
      </c>
      <c r="C391" s="2" t="s">
        <v>1409</v>
      </c>
      <c r="D391" s="2" t="s">
        <v>1475</v>
      </c>
      <c r="E391" s="2" t="s">
        <v>870</v>
      </c>
      <c r="F391" s="2">
        <f>VLOOKUP(E391,SPSS!H:J,2,FALSE)</f>
        <v>1</v>
      </c>
      <c r="G391" s="2">
        <f>VLOOKUP(E391,SPSS!H:J,3,FALSE)</f>
        <v>50</v>
      </c>
      <c r="H391" s="2">
        <f t="shared" si="6"/>
        <v>51</v>
      </c>
    </row>
    <row r="392" spans="1:8" x14ac:dyDescent="0.25">
      <c r="A392" s="2">
        <v>391</v>
      </c>
      <c r="B392" s="2" t="s">
        <v>1404</v>
      </c>
      <c r="C392" s="2" t="s">
        <v>1409</v>
      </c>
      <c r="D392" s="2" t="s">
        <v>1614</v>
      </c>
      <c r="E392" s="2" t="s">
        <v>871</v>
      </c>
      <c r="F392" s="2">
        <f>VLOOKUP(E392,SPSS!H:J,2,FALSE)</f>
        <v>1</v>
      </c>
      <c r="G392" s="2">
        <f>VLOOKUP(E392,SPSS!H:J,3,FALSE)</f>
        <v>31</v>
      </c>
      <c r="H392" s="2">
        <f t="shared" si="6"/>
        <v>32</v>
      </c>
    </row>
    <row r="393" spans="1:8" x14ac:dyDescent="0.25">
      <c r="A393" s="2">
        <v>392</v>
      </c>
      <c r="B393" s="2" t="s">
        <v>1404</v>
      </c>
      <c r="C393" s="2" t="s">
        <v>1409</v>
      </c>
      <c r="D393" s="2" t="s">
        <v>1460</v>
      </c>
      <c r="E393" s="2" t="s">
        <v>872</v>
      </c>
      <c r="F393" s="2">
        <f>VLOOKUP(E393,SPSS!H:J,2,FALSE)</f>
        <v>2</v>
      </c>
      <c r="G393" s="2">
        <f>VLOOKUP(E393,SPSS!H:J,3,FALSE)</f>
        <v>52</v>
      </c>
      <c r="H393" s="2">
        <f t="shared" si="6"/>
        <v>54</v>
      </c>
    </row>
    <row r="394" spans="1:8" x14ac:dyDescent="0.25">
      <c r="A394" s="2">
        <v>393</v>
      </c>
      <c r="B394" s="2" t="s">
        <v>1404</v>
      </c>
      <c r="C394" s="2" t="s">
        <v>1409</v>
      </c>
      <c r="D394" s="2" t="s">
        <v>1485</v>
      </c>
      <c r="E394" s="2" t="s">
        <v>873</v>
      </c>
      <c r="F394" s="2">
        <f>VLOOKUP(E394,SPSS!H:J,2,FALSE)</f>
        <v>5</v>
      </c>
      <c r="G394" s="2">
        <f>VLOOKUP(E394,SPSS!H:J,3,FALSE)</f>
        <v>44</v>
      </c>
      <c r="H394" s="2">
        <f t="shared" si="6"/>
        <v>49</v>
      </c>
    </row>
    <row r="395" spans="1:8" x14ac:dyDescent="0.25">
      <c r="A395" s="2">
        <v>394</v>
      </c>
      <c r="B395" s="2" t="s">
        <v>1404</v>
      </c>
      <c r="C395" s="2" t="s">
        <v>1409</v>
      </c>
      <c r="D395" s="2" t="s">
        <v>1595</v>
      </c>
      <c r="E395" s="2" t="s">
        <v>874</v>
      </c>
      <c r="F395" s="2">
        <f>VLOOKUP(E395,SPSS!H:J,2,FALSE)</f>
        <v>2</v>
      </c>
      <c r="G395" s="2">
        <f>VLOOKUP(E395,SPSS!H:J,3,FALSE)</f>
        <v>32</v>
      </c>
      <c r="H395" s="2">
        <f t="shared" si="6"/>
        <v>34</v>
      </c>
    </row>
    <row r="396" spans="1:8" x14ac:dyDescent="0.25">
      <c r="A396" s="2">
        <v>395</v>
      </c>
      <c r="B396" s="2" t="s">
        <v>1404</v>
      </c>
      <c r="C396" s="2" t="s">
        <v>1409</v>
      </c>
      <c r="D396" s="2" t="s">
        <v>1545</v>
      </c>
      <c r="E396" s="2" t="s">
        <v>875</v>
      </c>
      <c r="F396" s="2">
        <f>VLOOKUP(E396,SPSS!H:J,2,FALSE)</f>
        <v>3</v>
      </c>
      <c r="G396" s="2">
        <f>VLOOKUP(E396,SPSS!H:J,3,FALSE)</f>
        <v>36</v>
      </c>
      <c r="H396" s="2">
        <f t="shared" si="6"/>
        <v>39</v>
      </c>
    </row>
    <row r="397" spans="1:8" x14ac:dyDescent="0.25">
      <c r="A397" s="2">
        <v>396</v>
      </c>
      <c r="B397" s="2" t="s">
        <v>1404</v>
      </c>
      <c r="C397" s="2" t="s">
        <v>1409</v>
      </c>
      <c r="D397" s="2" t="s">
        <v>1604</v>
      </c>
      <c r="E397" s="2" t="s">
        <v>876</v>
      </c>
      <c r="F397" s="2">
        <f>VLOOKUP(E397,SPSS!H:J,2,FALSE)</f>
        <v>3</v>
      </c>
      <c r="G397" s="2">
        <f>VLOOKUP(E397,SPSS!H:J,3,FALSE)</f>
        <v>30</v>
      </c>
      <c r="H397" s="2">
        <f t="shared" si="6"/>
        <v>33</v>
      </c>
    </row>
    <row r="398" spans="1:8" x14ac:dyDescent="0.25">
      <c r="A398" s="2">
        <v>397</v>
      </c>
      <c r="B398" s="2" t="s">
        <v>1404</v>
      </c>
      <c r="C398" s="2" t="s">
        <v>1409</v>
      </c>
      <c r="D398" s="2" t="s">
        <v>1448</v>
      </c>
      <c r="E398" s="2" t="s">
        <v>877</v>
      </c>
      <c r="F398" s="2">
        <f>VLOOKUP(E398,SPSS!H:J,2,FALSE)</f>
        <v>5</v>
      </c>
      <c r="G398" s="2">
        <f>VLOOKUP(E398,SPSS!H:J,3,FALSE)</f>
        <v>54</v>
      </c>
      <c r="H398" s="2">
        <f t="shared" si="6"/>
        <v>59</v>
      </c>
    </row>
    <row r="399" spans="1:8" x14ac:dyDescent="0.25">
      <c r="A399" s="2">
        <v>398</v>
      </c>
      <c r="B399" s="2" t="s">
        <v>1404</v>
      </c>
      <c r="C399" s="2" t="s">
        <v>1409</v>
      </c>
      <c r="D399" s="2" t="s">
        <v>1432</v>
      </c>
      <c r="E399" s="2" t="s">
        <v>878</v>
      </c>
      <c r="F399" s="2">
        <f>VLOOKUP(E399,SPSS!H:J,2,FALSE)</f>
        <v>4</v>
      </c>
      <c r="G399" s="2">
        <f>VLOOKUP(E399,SPSS!H:J,3,FALSE)</f>
        <v>68</v>
      </c>
      <c r="H399" s="2">
        <f t="shared" si="6"/>
        <v>72</v>
      </c>
    </row>
    <row r="400" spans="1:8" x14ac:dyDescent="0.25">
      <c r="A400" s="2">
        <v>399</v>
      </c>
      <c r="B400" s="2" t="s">
        <v>1404</v>
      </c>
      <c r="C400" s="2" t="s">
        <v>1409</v>
      </c>
      <c r="D400" s="2" t="s">
        <v>1442</v>
      </c>
      <c r="E400" s="2" t="s">
        <v>879</v>
      </c>
      <c r="F400" s="2">
        <f>VLOOKUP(E400,SPSS!H:J,2,FALSE)</f>
        <v>8</v>
      </c>
      <c r="G400" s="2">
        <f>VLOOKUP(E400,SPSS!H:J,3,FALSE)</f>
        <v>53</v>
      </c>
      <c r="H400" s="2">
        <f t="shared" si="6"/>
        <v>61</v>
      </c>
    </row>
    <row r="401" spans="1:8" x14ac:dyDescent="0.25">
      <c r="A401" s="2">
        <v>400</v>
      </c>
      <c r="B401" s="2" t="s">
        <v>1404</v>
      </c>
      <c r="C401" s="2" t="s">
        <v>1409</v>
      </c>
      <c r="D401" s="2" t="s">
        <v>1512</v>
      </c>
      <c r="E401" s="2" t="s">
        <v>880</v>
      </c>
      <c r="F401" s="2">
        <f>VLOOKUP(E401,SPSS!H:J,2,FALSE)</f>
        <v>2</v>
      </c>
      <c r="G401" s="2">
        <f>VLOOKUP(E401,SPSS!H:J,3,FALSE)</f>
        <v>42</v>
      </c>
      <c r="H401" s="2">
        <f t="shared" si="6"/>
        <v>44</v>
      </c>
    </row>
    <row r="402" spans="1:8" x14ac:dyDescent="0.25">
      <c r="A402" s="2">
        <v>401</v>
      </c>
      <c r="B402" s="2" t="s">
        <v>1404</v>
      </c>
      <c r="C402" s="2" t="s">
        <v>1409</v>
      </c>
      <c r="D402" s="2" t="s">
        <v>1522</v>
      </c>
      <c r="E402" s="2" t="s">
        <v>881</v>
      </c>
      <c r="F402" s="2">
        <f>VLOOKUP(E402,SPSS!H:J,2,FALSE)</f>
        <v>2</v>
      </c>
      <c r="G402" s="2">
        <f>VLOOKUP(E402,SPSS!H:J,3,FALSE)</f>
        <v>40</v>
      </c>
      <c r="H402" s="2">
        <f t="shared" si="6"/>
        <v>42</v>
      </c>
    </row>
    <row r="403" spans="1:8" x14ac:dyDescent="0.25">
      <c r="A403" s="2">
        <v>402</v>
      </c>
      <c r="B403" s="2" t="s">
        <v>1404</v>
      </c>
      <c r="C403" s="2" t="s">
        <v>1409</v>
      </c>
      <c r="D403" s="2" t="s">
        <v>1596</v>
      </c>
      <c r="E403" s="2" t="s">
        <v>882</v>
      </c>
      <c r="F403" s="2">
        <f>VLOOKUP(E403,SPSS!H:J,2,FALSE)</f>
        <v>3</v>
      </c>
      <c r="G403" s="2">
        <f>VLOOKUP(E403,SPSS!H:J,3,FALSE)</f>
        <v>31</v>
      </c>
      <c r="H403" s="2">
        <f t="shared" si="6"/>
        <v>34</v>
      </c>
    </row>
    <row r="404" spans="1:8" x14ac:dyDescent="0.25">
      <c r="A404" s="2">
        <v>403</v>
      </c>
      <c r="B404" s="2" t="s">
        <v>1404</v>
      </c>
      <c r="C404" s="2" t="s">
        <v>1409</v>
      </c>
      <c r="D404" s="2" t="s">
        <v>1559</v>
      </c>
      <c r="E404" s="2" t="s">
        <v>883</v>
      </c>
      <c r="F404" s="2">
        <f>VLOOKUP(E404,SPSS!H:J,2,FALSE)</f>
        <v>3</v>
      </c>
      <c r="G404" s="2">
        <f>VLOOKUP(E404,SPSS!H:J,3,FALSE)</f>
        <v>35</v>
      </c>
      <c r="H404" s="2">
        <f t="shared" si="6"/>
        <v>38</v>
      </c>
    </row>
    <row r="405" spans="1:8" x14ac:dyDescent="0.25">
      <c r="A405" s="2">
        <v>404</v>
      </c>
      <c r="B405" s="2" t="s">
        <v>1404</v>
      </c>
      <c r="C405" s="2" t="s">
        <v>1409</v>
      </c>
      <c r="D405" s="2" t="s">
        <v>1662</v>
      </c>
      <c r="E405" s="2" t="s">
        <v>884</v>
      </c>
      <c r="F405" s="2">
        <f>VLOOKUP(E405,SPSS!H:J,2,FALSE)</f>
        <v>0</v>
      </c>
      <c r="G405" s="2">
        <f>VLOOKUP(E405,SPSS!H:J,3,FALSE)</f>
        <v>28</v>
      </c>
      <c r="H405" s="2">
        <f t="shared" si="6"/>
        <v>28</v>
      </c>
    </row>
    <row r="406" spans="1:8" x14ac:dyDescent="0.25">
      <c r="A406" s="2">
        <v>405</v>
      </c>
      <c r="B406" s="2" t="s">
        <v>1404</v>
      </c>
      <c r="C406" s="2" t="s">
        <v>1409</v>
      </c>
      <c r="D406" s="2" t="s">
        <v>1566</v>
      </c>
      <c r="E406" s="2" t="s">
        <v>885</v>
      </c>
      <c r="F406" s="2">
        <f>VLOOKUP(E406,SPSS!H:J,2,FALSE)</f>
        <v>4</v>
      </c>
      <c r="G406" s="2">
        <f>VLOOKUP(E406,SPSS!H:J,3,FALSE)</f>
        <v>33</v>
      </c>
      <c r="H406" s="2">
        <f t="shared" si="6"/>
        <v>37</v>
      </c>
    </row>
    <row r="407" spans="1:8" x14ac:dyDescent="0.25">
      <c r="A407" s="2">
        <v>406</v>
      </c>
      <c r="B407" s="2" t="s">
        <v>1404</v>
      </c>
      <c r="C407" s="2" t="s">
        <v>1409</v>
      </c>
      <c r="D407" s="2" t="s">
        <v>1605</v>
      </c>
      <c r="E407" s="2" t="s">
        <v>886</v>
      </c>
      <c r="F407" s="2">
        <f>VLOOKUP(E407,SPSS!H:J,2,FALSE)</f>
        <v>2</v>
      </c>
      <c r="G407" s="2">
        <f>VLOOKUP(E407,SPSS!H:J,3,FALSE)</f>
        <v>31</v>
      </c>
      <c r="H407" s="2">
        <f t="shared" si="6"/>
        <v>33</v>
      </c>
    </row>
    <row r="408" spans="1:8" x14ac:dyDescent="0.25">
      <c r="A408" s="2">
        <v>407</v>
      </c>
      <c r="B408" s="2" t="s">
        <v>1404</v>
      </c>
      <c r="C408" s="2" t="s">
        <v>1409</v>
      </c>
      <c r="D408" s="2" t="s">
        <v>1467</v>
      </c>
      <c r="E408" s="2" t="s">
        <v>887</v>
      </c>
      <c r="F408" s="2">
        <f>VLOOKUP(E408,SPSS!H:J,2,FALSE)</f>
        <v>6</v>
      </c>
      <c r="G408" s="2">
        <f>VLOOKUP(E408,SPSS!H:J,3,FALSE)</f>
        <v>47</v>
      </c>
      <c r="H408" s="2">
        <f t="shared" si="6"/>
        <v>53</v>
      </c>
    </row>
    <row r="409" spans="1:8" x14ac:dyDescent="0.25">
      <c r="A409" s="2">
        <v>408</v>
      </c>
      <c r="B409" s="2" t="s">
        <v>1404</v>
      </c>
      <c r="C409" s="2" t="s">
        <v>1409</v>
      </c>
      <c r="D409" s="2" t="s">
        <v>1580</v>
      </c>
      <c r="E409" s="2" t="s">
        <v>888</v>
      </c>
      <c r="F409" s="2">
        <f>VLOOKUP(E409,SPSS!H:J,2,FALSE)</f>
        <v>2</v>
      </c>
      <c r="G409" s="2">
        <f>VLOOKUP(E409,SPSS!H:J,3,FALSE)</f>
        <v>33</v>
      </c>
      <c r="H409" s="2">
        <f t="shared" si="6"/>
        <v>35</v>
      </c>
    </row>
    <row r="410" spans="1:8" x14ac:dyDescent="0.25">
      <c r="A410" s="2">
        <v>409</v>
      </c>
      <c r="B410" s="2" t="s">
        <v>1404</v>
      </c>
      <c r="C410" s="2" t="s">
        <v>1409</v>
      </c>
      <c r="D410" s="2" t="s">
        <v>1606</v>
      </c>
      <c r="E410" s="2" t="s">
        <v>889</v>
      </c>
      <c r="F410" s="2">
        <f>VLOOKUP(E410,SPSS!H:J,2,FALSE)</f>
        <v>3</v>
      </c>
      <c r="G410" s="2">
        <f>VLOOKUP(E410,SPSS!H:J,3,FALSE)</f>
        <v>30</v>
      </c>
      <c r="H410" s="2">
        <f t="shared" si="6"/>
        <v>33</v>
      </c>
    </row>
    <row r="411" spans="1:8" x14ac:dyDescent="0.25">
      <c r="A411" s="2">
        <v>410</v>
      </c>
      <c r="B411" s="2" t="s">
        <v>1404</v>
      </c>
      <c r="C411" s="2" t="s">
        <v>1409</v>
      </c>
      <c r="D411" s="2" t="s">
        <v>1795</v>
      </c>
      <c r="E411" s="2" t="s">
        <v>890</v>
      </c>
      <c r="F411" s="2">
        <f>VLOOKUP(E411,SPSS!H:J,2,FALSE)</f>
        <v>4</v>
      </c>
      <c r="G411" s="2">
        <f>VLOOKUP(E411,SPSS!H:J,3,FALSE)</f>
        <v>15</v>
      </c>
      <c r="H411" s="2">
        <f t="shared" si="6"/>
        <v>19</v>
      </c>
    </row>
    <row r="412" spans="1:8" x14ac:dyDescent="0.25">
      <c r="A412" s="2">
        <v>411</v>
      </c>
      <c r="B412" s="2" t="s">
        <v>1404</v>
      </c>
      <c r="C412" s="2" t="s">
        <v>1409</v>
      </c>
      <c r="D412" s="2" t="s">
        <v>1693</v>
      </c>
      <c r="E412" s="2" t="s">
        <v>891</v>
      </c>
      <c r="F412" s="2">
        <f>VLOOKUP(E412,SPSS!H:J,2,FALSE)</f>
        <v>2</v>
      </c>
      <c r="G412" s="2">
        <f>VLOOKUP(E412,SPSS!H:J,3,FALSE)</f>
        <v>24</v>
      </c>
      <c r="H412" s="2">
        <f t="shared" si="6"/>
        <v>26</v>
      </c>
    </row>
    <row r="413" spans="1:8" x14ac:dyDescent="0.25">
      <c r="A413" s="2">
        <v>412</v>
      </c>
      <c r="B413" s="2" t="s">
        <v>1407</v>
      </c>
      <c r="C413" s="2" t="s">
        <v>1420</v>
      </c>
      <c r="D413" s="2" t="s">
        <v>1777</v>
      </c>
      <c r="E413" s="2" t="s">
        <v>892</v>
      </c>
      <c r="F413" s="2">
        <f>VLOOKUP(E413,SPSS!H:J,2,FALSE)</f>
        <v>1</v>
      </c>
      <c r="G413" s="2">
        <f>VLOOKUP(E413,SPSS!H:J,3,FALSE)</f>
        <v>19</v>
      </c>
      <c r="H413" s="2">
        <f t="shared" si="6"/>
        <v>20</v>
      </c>
    </row>
    <row r="414" spans="1:8" x14ac:dyDescent="0.25">
      <c r="A414" s="2">
        <v>413</v>
      </c>
      <c r="B414" s="2" t="s">
        <v>1407</v>
      </c>
      <c r="C414" s="2" t="s">
        <v>1420</v>
      </c>
      <c r="D414" s="2" t="s">
        <v>1757</v>
      </c>
      <c r="E414" s="2" t="s">
        <v>893</v>
      </c>
      <c r="F414" s="2">
        <f>VLOOKUP(E414,SPSS!H:J,2,FALSE)</f>
        <v>1</v>
      </c>
      <c r="G414" s="2">
        <f>VLOOKUP(E414,SPSS!H:J,3,FALSE)</f>
        <v>20</v>
      </c>
      <c r="H414" s="2">
        <f t="shared" si="6"/>
        <v>21</v>
      </c>
    </row>
    <row r="415" spans="1:8" x14ac:dyDescent="0.25">
      <c r="A415" s="2">
        <v>414</v>
      </c>
      <c r="B415" s="2" t="s">
        <v>1407</v>
      </c>
      <c r="C415" s="2" t="s">
        <v>1420</v>
      </c>
      <c r="D415" s="2" t="s">
        <v>1831</v>
      </c>
      <c r="E415" s="2" t="s">
        <v>894</v>
      </c>
      <c r="F415" s="2">
        <f>VLOOKUP(E415,SPSS!H:J,2,FALSE)</f>
        <v>3</v>
      </c>
      <c r="G415" s="2">
        <f>VLOOKUP(E415,SPSS!H:J,3,FALSE)</f>
        <v>12</v>
      </c>
      <c r="H415" s="2">
        <f t="shared" si="6"/>
        <v>15</v>
      </c>
    </row>
    <row r="416" spans="1:8" x14ac:dyDescent="0.25">
      <c r="A416" s="2">
        <v>415</v>
      </c>
      <c r="B416" s="2" t="s">
        <v>1407</v>
      </c>
      <c r="C416" s="2" t="s">
        <v>1420</v>
      </c>
      <c r="D416" s="2" t="s">
        <v>1848</v>
      </c>
      <c r="E416" s="2" t="s">
        <v>895</v>
      </c>
      <c r="F416" s="2">
        <f>VLOOKUP(E416,SPSS!H:J,2,FALSE)</f>
        <v>0</v>
      </c>
      <c r="G416" s="2">
        <f>VLOOKUP(E416,SPSS!H:J,3,FALSE)</f>
        <v>13</v>
      </c>
      <c r="H416" s="2">
        <f t="shared" si="6"/>
        <v>13</v>
      </c>
    </row>
    <row r="417" spans="1:8" x14ac:dyDescent="0.25">
      <c r="A417" s="2">
        <v>416</v>
      </c>
      <c r="B417" s="2" t="s">
        <v>1407</v>
      </c>
      <c r="C417" s="2" t="s">
        <v>1420</v>
      </c>
      <c r="D417" s="2" t="s">
        <v>1865</v>
      </c>
      <c r="E417" s="2" t="s">
        <v>896</v>
      </c>
      <c r="F417" s="2">
        <f>VLOOKUP(E417,SPSS!H:J,2,FALSE)</f>
        <v>1</v>
      </c>
      <c r="G417" s="2">
        <f>VLOOKUP(E417,SPSS!H:J,3,FALSE)</f>
        <v>9</v>
      </c>
      <c r="H417" s="2">
        <f t="shared" si="6"/>
        <v>10</v>
      </c>
    </row>
    <row r="418" spans="1:8" x14ac:dyDescent="0.25">
      <c r="A418" s="2">
        <v>417</v>
      </c>
      <c r="B418" s="2" t="s">
        <v>1407</v>
      </c>
      <c r="C418" s="2" t="s">
        <v>1420</v>
      </c>
      <c r="D418" s="2" t="s">
        <v>1806</v>
      </c>
      <c r="E418" s="2" t="s">
        <v>897</v>
      </c>
      <c r="F418" s="2">
        <f>VLOOKUP(E418,SPSS!H:J,2,FALSE)</f>
        <v>1</v>
      </c>
      <c r="G418" s="2">
        <f>VLOOKUP(E418,SPSS!H:J,3,FALSE)</f>
        <v>17</v>
      </c>
      <c r="H418" s="2">
        <f t="shared" si="6"/>
        <v>18</v>
      </c>
    </row>
    <row r="419" spans="1:8" x14ac:dyDescent="0.25">
      <c r="A419" s="2">
        <v>418</v>
      </c>
      <c r="B419" s="2" t="s">
        <v>1407</v>
      </c>
      <c r="C419" s="2" t="s">
        <v>1420</v>
      </c>
      <c r="D419" s="2" t="s">
        <v>1855</v>
      </c>
      <c r="E419" s="2" t="s">
        <v>898</v>
      </c>
      <c r="F419" s="2">
        <f>VLOOKUP(E419,SPSS!H:J,2,FALSE)</f>
        <v>3</v>
      </c>
      <c r="G419" s="2">
        <f>VLOOKUP(E419,SPSS!H:J,3,FALSE)</f>
        <v>9</v>
      </c>
      <c r="H419" s="2">
        <f t="shared" si="6"/>
        <v>12</v>
      </c>
    </row>
    <row r="420" spans="1:8" x14ac:dyDescent="0.25">
      <c r="A420" s="2">
        <v>419</v>
      </c>
      <c r="B420" s="2" t="s">
        <v>1407</v>
      </c>
      <c r="C420" s="2" t="s">
        <v>1420</v>
      </c>
      <c r="D420" s="2" t="s">
        <v>1717</v>
      </c>
      <c r="E420" s="2" t="s">
        <v>899</v>
      </c>
      <c r="F420" s="2">
        <f>VLOOKUP(E420,SPSS!H:J,2,FALSE)</f>
        <v>1</v>
      </c>
      <c r="G420" s="2">
        <f>VLOOKUP(E420,SPSS!H:J,3,FALSE)</f>
        <v>23</v>
      </c>
      <c r="H420" s="2">
        <f t="shared" si="6"/>
        <v>24</v>
      </c>
    </row>
    <row r="421" spans="1:8" x14ac:dyDescent="0.25">
      <c r="A421" s="2">
        <v>420</v>
      </c>
      <c r="B421" s="2" t="s">
        <v>1407</v>
      </c>
      <c r="C421" s="2" t="s">
        <v>1420</v>
      </c>
      <c r="D421" s="2" t="s">
        <v>1758</v>
      </c>
      <c r="E421" s="2" t="s">
        <v>900</v>
      </c>
      <c r="F421" s="2">
        <f>VLOOKUP(E421,SPSS!H:J,2,FALSE)</f>
        <v>2</v>
      </c>
      <c r="G421" s="2">
        <f>VLOOKUP(E421,SPSS!H:J,3,FALSE)</f>
        <v>19</v>
      </c>
      <c r="H421" s="2">
        <f t="shared" si="6"/>
        <v>21</v>
      </c>
    </row>
    <row r="422" spans="1:8" x14ac:dyDescent="0.25">
      <c r="A422" s="2">
        <v>421</v>
      </c>
      <c r="B422" s="2" t="s">
        <v>1407</v>
      </c>
      <c r="C422" s="2" t="s">
        <v>1420</v>
      </c>
      <c r="D422" s="2" t="s">
        <v>1861</v>
      </c>
      <c r="E422" s="2" t="s">
        <v>901</v>
      </c>
      <c r="F422" s="2">
        <f>VLOOKUP(E422,SPSS!H:J,2,FALSE)</f>
        <v>2</v>
      </c>
      <c r="G422" s="2">
        <f>VLOOKUP(E422,SPSS!H:J,3,FALSE)</f>
        <v>9</v>
      </c>
      <c r="H422" s="2">
        <f t="shared" si="6"/>
        <v>11</v>
      </c>
    </row>
    <row r="423" spans="1:8" x14ac:dyDescent="0.25">
      <c r="A423" s="2">
        <v>422</v>
      </c>
      <c r="B423" s="2" t="s">
        <v>1407</v>
      </c>
      <c r="C423" s="2" t="s">
        <v>1420</v>
      </c>
      <c r="D423" s="2" t="s">
        <v>1825</v>
      </c>
      <c r="E423" s="2" t="s">
        <v>902</v>
      </c>
      <c r="F423" s="2">
        <f>VLOOKUP(E423,SPSS!H:J,2,FALSE)</f>
        <v>1</v>
      </c>
      <c r="G423" s="2">
        <f>VLOOKUP(E423,SPSS!H:J,3,FALSE)</f>
        <v>15</v>
      </c>
      <c r="H423" s="2">
        <f t="shared" si="6"/>
        <v>16</v>
      </c>
    </row>
    <row r="424" spans="1:8" x14ac:dyDescent="0.25">
      <c r="A424" s="2">
        <v>423</v>
      </c>
      <c r="B424" s="2" t="s">
        <v>1407</v>
      </c>
      <c r="C424" s="2" t="s">
        <v>1420</v>
      </c>
      <c r="D424" s="2" t="s">
        <v>1807</v>
      </c>
      <c r="E424" s="2" t="s">
        <v>903</v>
      </c>
      <c r="F424" s="2">
        <f>VLOOKUP(E424,SPSS!H:J,2,FALSE)</f>
        <v>0</v>
      </c>
      <c r="G424" s="2">
        <f>VLOOKUP(E424,SPSS!H:J,3,FALSE)</f>
        <v>18</v>
      </c>
      <c r="H424" s="2">
        <f t="shared" si="6"/>
        <v>18</v>
      </c>
    </row>
    <row r="425" spans="1:8" x14ac:dyDescent="0.25">
      <c r="A425" s="2">
        <v>424</v>
      </c>
      <c r="B425" s="2" t="s">
        <v>1407</v>
      </c>
      <c r="C425" s="2" t="s">
        <v>1420</v>
      </c>
      <c r="D425" s="2" t="s">
        <v>1778</v>
      </c>
      <c r="E425" s="2" t="s">
        <v>904</v>
      </c>
      <c r="F425" s="2">
        <f>VLOOKUP(E425,SPSS!H:J,2,FALSE)</f>
        <v>1</v>
      </c>
      <c r="G425" s="2">
        <f>VLOOKUP(E425,SPSS!H:J,3,FALSE)</f>
        <v>19</v>
      </c>
      <c r="H425" s="2">
        <f t="shared" si="6"/>
        <v>20</v>
      </c>
    </row>
    <row r="426" spans="1:8" x14ac:dyDescent="0.25">
      <c r="A426" s="2">
        <v>425</v>
      </c>
      <c r="B426" s="2" t="s">
        <v>1407</v>
      </c>
      <c r="C426" s="2" t="s">
        <v>1420</v>
      </c>
      <c r="D426" s="2" t="s">
        <v>1703</v>
      </c>
      <c r="E426" s="2" t="s">
        <v>905</v>
      </c>
      <c r="F426" s="2">
        <f>VLOOKUP(E426,SPSS!H:J,2,FALSE)</f>
        <v>2</v>
      </c>
      <c r="G426" s="2">
        <f>VLOOKUP(E426,SPSS!H:J,3,FALSE)</f>
        <v>23</v>
      </c>
      <c r="H426" s="2">
        <f t="shared" si="6"/>
        <v>25</v>
      </c>
    </row>
    <row r="427" spans="1:8" x14ac:dyDescent="0.25">
      <c r="A427" s="2">
        <v>426</v>
      </c>
      <c r="B427" s="2" t="s">
        <v>1407</v>
      </c>
      <c r="C427" s="2" t="s">
        <v>1420</v>
      </c>
      <c r="D427" s="2" t="s">
        <v>1796</v>
      </c>
      <c r="E427" s="2" t="s">
        <v>906</v>
      </c>
      <c r="F427" s="2">
        <f>VLOOKUP(E427,SPSS!H:J,2,FALSE)</f>
        <v>0</v>
      </c>
      <c r="G427" s="2">
        <f>VLOOKUP(E427,SPSS!H:J,3,FALSE)</f>
        <v>19</v>
      </c>
      <c r="H427" s="2">
        <f t="shared" si="6"/>
        <v>19</v>
      </c>
    </row>
    <row r="428" spans="1:8" x14ac:dyDescent="0.25">
      <c r="A428" s="2">
        <v>427</v>
      </c>
      <c r="B428" s="2" t="s">
        <v>1407</v>
      </c>
      <c r="C428" s="2" t="s">
        <v>1420</v>
      </c>
      <c r="D428" s="2" t="s">
        <v>1581</v>
      </c>
      <c r="E428" s="2" t="s">
        <v>907</v>
      </c>
      <c r="F428" s="2">
        <f>VLOOKUP(E428,SPSS!H:J,2,FALSE)</f>
        <v>2</v>
      </c>
      <c r="G428" s="2">
        <f>VLOOKUP(E428,SPSS!H:J,3,FALSE)</f>
        <v>33</v>
      </c>
      <c r="H428" s="2">
        <f t="shared" si="6"/>
        <v>35</v>
      </c>
    </row>
    <row r="429" spans="1:8" x14ac:dyDescent="0.25">
      <c r="A429" s="2">
        <v>428</v>
      </c>
      <c r="B429" s="2" t="s">
        <v>1407</v>
      </c>
      <c r="C429" s="2" t="s">
        <v>1420</v>
      </c>
      <c r="D429" s="2" t="s">
        <v>1808</v>
      </c>
      <c r="E429" s="2" t="s">
        <v>908</v>
      </c>
      <c r="F429" s="2">
        <f>VLOOKUP(E429,SPSS!H:J,2,FALSE)</f>
        <v>1</v>
      </c>
      <c r="G429" s="2">
        <f>VLOOKUP(E429,SPSS!H:J,3,FALSE)</f>
        <v>17</v>
      </c>
      <c r="H429" s="2">
        <f t="shared" si="6"/>
        <v>18</v>
      </c>
    </row>
    <row r="430" spans="1:8" x14ac:dyDescent="0.25">
      <c r="A430" s="2">
        <v>429</v>
      </c>
      <c r="B430" s="2" t="s">
        <v>1407</v>
      </c>
      <c r="C430" s="2" t="s">
        <v>1420</v>
      </c>
      <c r="D430" s="2" t="s">
        <v>1663</v>
      </c>
      <c r="E430" s="2" t="s">
        <v>909</v>
      </c>
      <c r="F430" s="2">
        <f>VLOOKUP(E430,SPSS!H:J,2,FALSE)</f>
        <v>2</v>
      </c>
      <c r="G430" s="2">
        <f>VLOOKUP(E430,SPSS!H:J,3,FALSE)</f>
        <v>26</v>
      </c>
      <c r="H430" s="2">
        <f t="shared" si="6"/>
        <v>28</v>
      </c>
    </row>
    <row r="431" spans="1:8" x14ac:dyDescent="0.25">
      <c r="A431" s="2">
        <v>430</v>
      </c>
      <c r="B431" s="2" t="s">
        <v>1407</v>
      </c>
      <c r="C431" s="2" t="s">
        <v>1420</v>
      </c>
      <c r="D431" s="2" t="s">
        <v>1718</v>
      </c>
      <c r="E431" s="2" t="s">
        <v>910</v>
      </c>
      <c r="F431" s="2">
        <f>VLOOKUP(E431,SPSS!H:J,2,FALSE)</f>
        <v>0</v>
      </c>
      <c r="G431" s="2">
        <f>VLOOKUP(E431,SPSS!H:J,3,FALSE)</f>
        <v>24</v>
      </c>
      <c r="H431" s="2">
        <f t="shared" si="6"/>
        <v>24</v>
      </c>
    </row>
    <row r="432" spans="1:8" x14ac:dyDescent="0.25">
      <c r="A432" s="2">
        <v>431</v>
      </c>
      <c r="B432" s="2" t="s">
        <v>1407</v>
      </c>
      <c r="C432" s="2" t="s">
        <v>1420</v>
      </c>
      <c r="D432" s="2" t="s">
        <v>1797</v>
      </c>
      <c r="E432" s="2" t="s">
        <v>911</v>
      </c>
      <c r="F432" s="2">
        <f>VLOOKUP(E432,SPSS!H:J,2,FALSE)</f>
        <v>1</v>
      </c>
      <c r="G432" s="2">
        <f>VLOOKUP(E432,SPSS!H:J,3,FALSE)</f>
        <v>18</v>
      </c>
      <c r="H432" s="2">
        <f t="shared" si="6"/>
        <v>19</v>
      </c>
    </row>
    <row r="433" spans="1:8" x14ac:dyDescent="0.25">
      <c r="A433" s="2">
        <v>432</v>
      </c>
      <c r="B433" s="2" t="s">
        <v>1407</v>
      </c>
      <c r="C433" s="2" t="s">
        <v>1420</v>
      </c>
      <c r="D433" s="2" t="s">
        <v>1503</v>
      </c>
      <c r="E433" s="2" t="s">
        <v>912</v>
      </c>
      <c r="F433" s="2">
        <f>VLOOKUP(E433,SPSS!H:J,2,FALSE)</f>
        <v>5</v>
      </c>
      <c r="G433" s="2">
        <f>VLOOKUP(E433,SPSS!H:J,3,FALSE)</f>
        <v>41</v>
      </c>
      <c r="H433" s="2">
        <f t="shared" si="6"/>
        <v>46</v>
      </c>
    </row>
    <row r="434" spans="1:8" x14ac:dyDescent="0.25">
      <c r="A434" s="2">
        <v>433</v>
      </c>
      <c r="B434" s="2" t="s">
        <v>1407</v>
      </c>
      <c r="C434" s="2" t="s">
        <v>1420</v>
      </c>
      <c r="D434" s="2" t="s">
        <v>1461</v>
      </c>
      <c r="E434" s="2" t="s">
        <v>913</v>
      </c>
      <c r="F434" s="2">
        <f>VLOOKUP(E434,SPSS!H:J,2,FALSE)</f>
        <v>5</v>
      </c>
      <c r="G434" s="2">
        <f>VLOOKUP(E434,SPSS!H:J,3,FALSE)</f>
        <v>49</v>
      </c>
      <c r="H434" s="2">
        <f t="shared" si="6"/>
        <v>54</v>
      </c>
    </row>
    <row r="435" spans="1:8" x14ac:dyDescent="0.25">
      <c r="A435" s="2">
        <v>434</v>
      </c>
      <c r="B435" s="2" t="s">
        <v>1407</v>
      </c>
      <c r="C435" s="2" t="s">
        <v>1420</v>
      </c>
      <c r="D435" s="2" t="s">
        <v>1504</v>
      </c>
      <c r="E435" s="2" t="s">
        <v>914</v>
      </c>
      <c r="F435" s="2">
        <f>VLOOKUP(E435,SPSS!H:J,2,FALSE)</f>
        <v>4</v>
      </c>
      <c r="G435" s="2">
        <f>VLOOKUP(E435,SPSS!H:J,3,FALSE)</f>
        <v>42</v>
      </c>
      <c r="H435" s="2">
        <f t="shared" si="6"/>
        <v>46</v>
      </c>
    </row>
    <row r="436" spans="1:8" x14ac:dyDescent="0.25">
      <c r="A436" s="2">
        <v>435</v>
      </c>
      <c r="B436" s="2" t="s">
        <v>1407</v>
      </c>
      <c r="C436" s="2" t="s">
        <v>1420</v>
      </c>
      <c r="D436" s="2" t="s">
        <v>1457</v>
      </c>
      <c r="E436" s="2" t="s">
        <v>915</v>
      </c>
      <c r="F436" s="2">
        <f>VLOOKUP(E436,SPSS!H:J,2,FALSE)</f>
        <v>4</v>
      </c>
      <c r="G436" s="2">
        <f>VLOOKUP(E436,SPSS!H:J,3,FALSE)</f>
        <v>52</v>
      </c>
      <c r="H436" s="2">
        <f t="shared" si="6"/>
        <v>56</v>
      </c>
    </row>
    <row r="437" spans="1:8" x14ac:dyDescent="0.25">
      <c r="A437" s="2">
        <v>436</v>
      </c>
      <c r="B437" s="2" t="s">
        <v>1407</v>
      </c>
      <c r="C437" s="2" t="s">
        <v>1420</v>
      </c>
      <c r="D437" s="2" t="s">
        <v>1635</v>
      </c>
      <c r="E437" s="2" t="s">
        <v>916</v>
      </c>
      <c r="F437" s="2">
        <f>VLOOKUP(E437,SPSS!H:J,2,FALSE)</f>
        <v>2</v>
      </c>
      <c r="G437" s="2">
        <f>VLOOKUP(E437,SPSS!H:J,3,FALSE)</f>
        <v>28</v>
      </c>
      <c r="H437" s="2">
        <f t="shared" si="6"/>
        <v>30</v>
      </c>
    </row>
    <row r="438" spans="1:8" x14ac:dyDescent="0.25">
      <c r="A438" s="2">
        <v>437</v>
      </c>
      <c r="B438" s="2" t="s">
        <v>1407</v>
      </c>
      <c r="C438" s="2" t="s">
        <v>1420</v>
      </c>
      <c r="D438" s="2" t="s">
        <v>1636</v>
      </c>
      <c r="E438" s="2" t="s">
        <v>917</v>
      </c>
      <c r="F438" s="2">
        <f>VLOOKUP(E438,SPSS!H:J,2,FALSE)</f>
        <v>6</v>
      </c>
      <c r="G438" s="2">
        <f>VLOOKUP(E438,SPSS!H:J,3,FALSE)</f>
        <v>24</v>
      </c>
      <c r="H438" s="2">
        <f t="shared" si="6"/>
        <v>30</v>
      </c>
    </row>
    <row r="439" spans="1:8" x14ac:dyDescent="0.25">
      <c r="A439" s="2">
        <v>438</v>
      </c>
      <c r="B439" s="2" t="s">
        <v>1407</v>
      </c>
      <c r="C439" s="2" t="s">
        <v>1420</v>
      </c>
      <c r="D439" s="2" t="s">
        <v>1809</v>
      </c>
      <c r="E439" s="2" t="s">
        <v>918</v>
      </c>
      <c r="F439" s="2">
        <f>VLOOKUP(E439,SPSS!H:J,2,FALSE)</f>
        <v>2</v>
      </c>
      <c r="G439" s="2">
        <f>VLOOKUP(E439,SPSS!H:J,3,FALSE)</f>
        <v>16</v>
      </c>
      <c r="H439" s="2">
        <f t="shared" si="6"/>
        <v>18</v>
      </c>
    </row>
    <row r="440" spans="1:8" x14ac:dyDescent="0.25">
      <c r="A440" s="2">
        <v>439</v>
      </c>
      <c r="B440" s="2" t="s">
        <v>1407</v>
      </c>
      <c r="C440" s="2" t="s">
        <v>1420</v>
      </c>
      <c r="D440" s="2" t="s">
        <v>1523</v>
      </c>
      <c r="E440" s="2" t="s">
        <v>919</v>
      </c>
      <c r="F440" s="2">
        <f>VLOOKUP(E440,SPSS!H:J,2,FALSE)</f>
        <v>1</v>
      </c>
      <c r="G440" s="2">
        <f>VLOOKUP(E440,SPSS!H:J,3,FALSE)</f>
        <v>41</v>
      </c>
      <c r="H440" s="2">
        <f t="shared" si="6"/>
        <v>42</v>
      </c>
    </row>
    <row r="441" spans="1:8" x14ac:dyDescent="0.25">
      <c r="A441" s="2">
        <v>440</v>
      </c>
      <c r="B441" s="2" t="s">
        <v>1407</v>
      </c>
      <c r="C441" s="2" t="s">
        <v>1420</v>
      </c>
      <c r="D441" s="2" t="s">
        <v>1810</v>
      </c>
      <c r="E441" s="2" t="s">
        <v>920</v>
      </c>
      <c r="F441" s="2">
        <f>VLOOKUP(E441,SPSS!H:J,2,FALSE)</f>
        <v>0</v>
      </c>
      <c r="G441" s="2">
        <f>VLOOKUP(E441,SPSS!H:J,3,FALSE)</f>
        <v>18</v>
      </c>
      <c r="H441" s="2">
        <f t="shared" si="6"/>
        <v>18</v>
      </c>
    </row>
    <row r="442" spans="1:8" x14ac:dyDescent="0.25">
      <c r="A442" s="2">
        <v>441</v>
      </c>
      <c r="B442" s="2" t="s">
        <v>1407</v>
      </c>
      <c r="C442" s="2" t="s">
        <v>1420</v>
      </c>
      <c r="D442" s="2" t="s">
        <v>1704</v>
      </c>
      <c r="E442" s="2" t="s">
        <v>921</v>
      </c>
      <c r="F442" s="2">
        <f>VLOOKUP(E442,SPSS!H:J,2,FALSE)</f>
        <v>5</v>
      </c>
      <c r="G442" s="2">
        <f>VLOOKUP(E442,SPSS!H:J,3,FALSE)</f>
        <v>20</v>
      </c>
      <c r="H442" s="2">
        <f t="shared" si="6"/>
        <v>25</v>
      </c>
    </row>
    <row r="443" spans="1:8" x14ac:dyDescent="0.25">
      <c r="A443" s="2">
        <v>442</v>
      </c>
      <c r="B443" s="2" t="s">
        <v>1407</v>
      </c>
      <c r="C443" s="2" t="s">
        <v>1420</v>
      </c>
      <c r="D443" s="2" t="s">
        <v>1546</v>
      </c>
      <c r="E443" s="2" t="s">
        <v>922</v>
      </c>
      <c r="F443" s="2">
        <f>VLOOKUP(E443,SPSS!H:J,2,FALSE)</f>
        <v>1</v>
      </c>
      <c r="G443" s="2">
        <f>VLOOKUP(E443,SPSS!H:J,3,FALSE)</f>
        <v>38</v>
      </c>
      <c r="H443" s="2">
        <f t="shared" si="6"/>
        <v>39</v>
      </c>
    </row>
    <row r="444" spans="1:8" x14ac:dyDescent="0.25">
      <c r="A444" s="2">
        <v>443</v>
      </c>
      <c r="B444" s="2" t="s">
        <v>1407</v>
      </c>
      <c r="C444" s="2" t="s">
        <v>1425</v>
      </c>
      <c r="D444" s="2" t="s">
        <v>1866</v>
      </c>
      <c r="E444" s="2" t="s">
        <v>923</v>
      </c>
      <c r="F444" s="2">
        <f>VLOOKUP(E444,SPSS!H:J,2,FALSE)</f>
        <v>0</v>
      </c>
      <c r="G444" s="2">
        <f>VLOOKUP(E444,SPSS!H:J,3,FALSE)</f>
        <v>10</v>
      </c>
      <c r="H444" s="2">
        <f t="shared" si="6"/>
        <v>10</v>
      </c>
    </row>
    <row r="445" spans="1:8" x14ac:dyDescent="0.25">
      <c r="A445" s="2">
        <v>444</v>
      </c>
      <c r="B445" s="2" t="s">
        <v>1407</v>
      </c>
      <c r="C445" s="2" t="s">
        <v>1425</v>
      </c>
      <c r="D445" s="2" t="s">
        <v>1822</v>
      </c>
      <c r="E445" s="2" t="s">
        <v>924</v>
      </c>
      <c r="F445" s="2">
        <f>VLOOKUP(E445,SPSS!H:J,2,FALSE)</f>
        <v>0</v>
      </c>
      <c r="G445" s="2">
        <f>VLOOKUP(E445,SPSS!H:J,3,FALSE)</f>
        <v>17</v>
      </c>
      <c r="H445" s="2">
        <f t="shared" si="6"/>
        <v>17</v>
      </c>
    </row>
    <row r="446" spans="1:8" x14ac:dyDescent="0.25">
      <c r="A446" s="2">
        <v>445</v>
      </c>
      <c r="B446" s="2" t="s">
        <v>1407</v>
      </c>
      <c r="C446" s="2" t="s">
        <v>1425</v>
      </c>
      <c r="D446" s="2" t="s">
        <v>1759</v>
      </c>
      <c r="E446" s="2" t="s">
        <v>925</v>
      </c>
      <c r="F446" s="2">
        <f>VLOOKUP(E446,SPSS!H:J,2,FALSE)</f>
        <v>4</v>
      </c>
      <c r="G446" s="2">
        <f>VLOOKUP(E446,SPSS!H:J,3,FALSE)</f>
        <v>17</v>
      </c>
      <c r="H446" s="2">
        <f t="shared" si="6"/>
        <v>21</v>
      </c>
    </row>
    <row r="447" spans="1:8" x14ac:dyDescent="0.25">
      <c r="A447" s="2">
        <v>446</v>
      </c>
      <c r="B447" s="2" t="s">
        <v>1407</v>
      </c>
      <c r="C447" s="2" t="s">
        <v>1425</v>
      </c>
      <c r="D447" s="2" t="s">
        <v>1518</v>
      </c>
      <c r="E447" s="2" t="s">
        <v>926</v>
      </c>
      <c r="F447" s="2">
        <f>VLOOKUP(E447,SPSS!H:J,2,FALSE)</f>
        <v>3</v>
      </c>
      <c r="G447" s="2">
        <f>VLOOKUP(E447,SPSS!H:J,3,FALSE)</f>
        <v>40</v>
      </c>
      <c r="H447" s="2">
        <f t="shared" si="6"/>
        <v>43</v>
      </c>
    </row>
    <row r="448" spans="1:8" x14ac:dyDescent="0.25">
      <c r="A448" s="2">
        <v>447</v>
      </c>
      <c r="B448" s="2" t="s">
        <v>1407</v>
      </c>
      <c r="C448" s="2" t="s">
        <v>1425</v>
      </c>
      <c r="D448" s="2" t="s">
        <v>1779</v>
      </c>
      <c r="E448" s="2" t="s">
        <v>927</v>
      </c>
      <c r="F448" s="2">
        <f>VLOOKUP(E448,SPSS!H:J,2,FALSE)</f>
        <v>3</v>
      </c>
      <c r="G448" s="2">
        <f>VLOOKUP(E448,SPSS!H:J,3,FALSE)</f>
        <v>17</v>
      </c>
      <c r="H448" s="2">
        <f t="shared" si="6"/>
        <v>20</v>
      </c>
    </row>
    <row r="449" spans="1:8" x14ac:dyDescent="0.25">
      <c r="A449" s="2">
        <v>448</v>
      </c>
      <c r="B449" s="2" t="s">
        <v>1407</v>
      </c>
      <c r="C449" s="2" t="s">
        <v>1425</v>
      </c>
      <c r="D449" s="2" t="s">
        <v>1547</v>
      </c>
      <c r="E449" s="2" t="s">
        <v>928</v>
      </c>
      <c r="F449" s="2">
        <f>VLOOKUP(E449,SPSS!H:J,2,FALSE)</f>
        <v>8</v>
      </c>
      <c r="G449" s="2">
        <f>VLOOKUP(E449,SPSS!H:J,3,FALSE)</f>
        <v>31</v>
      </c>
      <c r="H449" s="2">
        <f t="shared" si="6"/>
        <v>39</v>
      </c>
    </row>
    <row r="450" spans="1:8" x14ac:dyDescent="0.25">
      <c r="A450" s="2">
        <v>449</v>
      </c>
      <c r="B450" s="2" t="s">
        <v>1407</v>
      </c>
      <c r="C450" s="2" t="s">
        <v>1425</v>
      </c>
      <c r="D450" s="2" t="s">
        <v>1597</v>
      </c>
      <c r="E450" s="2" t="s">
        <v>929</v>
      </c>
      <c r="F450" s="2">
        <f>VLOOKUP(E450,SPSS!H:J,2,FALSE)</f>
        <v>1</v>
      </c>
      <c r="G450" s="2">
        <f>VLOOKUP(E450,SPSS!H:J,3,FALSE)</f>
        <v>33</v>
      </c>
      <c r="H450" s="2">
        <f t="shared" ref="H450:H453" si="7">SUM(F450:G450)</f>
        <v>34</v>
      </c>
    </row>
    <row r="451" spans="1:8" x14ac:dyDescent="0.25">
      <c r="A451" s="2">
        <v>450</v>
      </c>
      <c r="B451" s="2" t="s">
        <v>1407</v>
      </c>
      <c r="C451" s="2" t="s">
        <v>1425</v>
      </c>
      <c r="D451" s="2" t="s">
        <v>1870</v>
      </c>
      <c r="E451" s="2" t="s">
        <v>930</v>
      </c>
      <c r="F451" s="2">
        <f>VLOOKUP(E451,SPSS!H:J,2,FALSE)</f>
        <v>0</v>
      </c>
      <c r="G451" s="2">
        <f>VLOOKUP(E451,SPSS!H:J,3,FALSE)</f>
        <v>9</v>
      </c>
      <c r="H451" s="2">
        <f t="shared" si="7"/>
        <v>9</v>
      </c>
    </row>
    <row r="452" spans="1:8" x14ac:dyDescent="0.25">
      <c r="A452" s="2">
        <v>451</v>
      </c>
      <c r="B452" s="2" t="s">
        <v>1407</v>
      </c>
      <c r="C452" s="2" t="s">
        <v>1425</v>
      </c>
      <c r="D452" s="2" t="s">
        <v>1840</v>
      </c>
      <c r="E452" s="2" t="s">
        <v>931</v>
      </c>
      <c r="F452" s="2">
        <f>VLOOKUP(E452,SPSS!H:J,2,FALSE)</f>
        <v>0</v>
      </c>
      <c r="G452" s="2">
        <f>VLOOKUP(E452,SPSS!H:J,3,FALSE)</f>
        <v>14</v>
      </c>
      <c r="H452" s="2">
        <f t="shared" si="7"/>
        <v>14</v>
      </c>
    </row>
    <row r="453" spans="1:8" x14ac:dyDescent="0.25">
      <c r="A453" s="2">
        <v>452</v>
      </c>
      <c r="B453" s="2" t="s">
        <v>1407</v>
      </c>
      <c r="C453" s="2" t="s">
        <v>1425</v>
      </c>
      <c r="D453" s="2" t="s">
        <v>1607</v>
      </c>
      <c r="E453" s="2" t="s">
        <v>932</v>
      </c>
      <c r="F453" s="2">
        <f>VLOOKUP(E453,SPSS!H:J,2,FALSE)</f>
        <v>1</v>
      </c>
      <c r="G453" s="2">
        <f>VLOOKUP(E453,SPSS!H:J,3,FALSE)</f>
        <v>32</v>
      </c>
      <c r="H453" s="2">
        <f t="shared" si="7"/>
        <v>33</v>
      </c>
    </row>
    <row r="454" spans="1:8" x14ac:dyDescent="0.25">
      <c r="E454" s="5" t="s">
        <v>940</v>
      </c>
      <c r="F454" s="6">
        <f>SUM(F2:F453)</f>
        <v>1065</v>
      </c>
      <c r="G454" s="6">
        <f>SUM(G2:G453)</f>
        <v>12919</v>
      </c>
      <c r="H454" s="6">
        <f>SUM(H2:H453)</f>
        <v>13984</v>
      </c>
    </row>
  </sheetData>
  <autoFilter ref="A1:H453">
    <sortState ref="A2:H454">
      <sortCondition ref="E1:E453"/>
    </sortState>
  </autoFilter>
  <printOptions gridLines="1"/>
  <pageMargins left="0.70866141732283472" right="0.70866141732283472" top="0.98425196850393704" bottom="0.74803149606299213" header="0.31496062992125984" footer="0.31496062992125984"/>
  <pageSetup paperSize="9" scale="91" fitToHeight="0" orientation="landscape" r:id="rId1"/>
  <headerFooter>
    <oddHeader>&amp;C&amp;"-,Bold"&amp;12PORI CICD Project First Opinion Survey
Sample Count of each constituency
(as of 2020jan09, 0900)&amp;R&amp;"-,Italic"
*Sorted by constituency code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3"/>
  <sheetViews>
    <sheetView workbookViewId="0"/>
  </sheetViews>
  <sheetFormatPr defaultRowHeight="15" x14ac:dyDescent="0.25"/>
  <cols>
    <col min="1" max="1" width="24.28515625" style="4" bestFit="1" customWidth="1"/>
    <col min="2" max="2" width="15.28515625" style="4" bestFit="1" customWidth="1"/>
  </cols>
  <sheetData>
    <row r="1" spans="1:4" x14ac:dyDescent="0.25">
      <c r="A1" s="3" t="s">
        <v>452</v>
      </c>
      <c r="B1" s="3" t="s">
        <v>933</v>
      </c>
      <c r="C1" s="3" t="s">
        <v>1879</v>
      </c>
      <c r="D1" s="3" t="s">
        <v>934</v>
      </c>
    </row>
    <row r="2" spans="1:4" x14ac:dyDescent="0.25">
      <c r="A2" s="4" t="s">
        <v>373</v>
      </c>
      <c r="B2" s="4" t="s">
        <v>854</v>
      </c>
      <c r="C2">
        <v>374</v>
      </c>
      <c r="D2">
        <f>INDEX(SummaryList_ByCount!A:A,MATCH(B2,SummaryList_ByCount!E:E,0))</f>
        <v>1</v>
      </c>
    </row>
    <row r="3" spans="1:4" x14ac:dyDescent="0.25">
      <c r="A3" s="4" t="s">
        <v>35</v>
      </c>
      <c r="B3" s="4" t="s">
        <v>516</v>
      </c>
      <c r="C3">
        <v>36</v>
      </c>
      <c r="D3">
        <f>INDEX(SummaryList_ByCount!A:A,MATCH(B3,SummaryList_ByCount!E:E,0))</f>
        <v>2</v>
      </c>
    </row>
    <row r="4" spans="1:4" x14ac:dyDescent="0.25">
      <c r="A4" s="4" t="s">
        <v>201</v>
      </c>
      <c r="B4" s="4" t="s">
        <v>682</v>
      </c>
      <c r="C4">
        <v>202</v>
      </c>
      <c r="D4">
        <f>INDEX(SummaryList_ByCount!A:A,MATCH(B4,SummaryList_ByCount!E:E,0))</f>
        <v>3</v>
      </c>
    </row>
    <row r="5" spans="1:4" x14ac:dyDescent="0.25">
      <c r="A5" s="4" t="s">
        <v>349</v>
      </c>
      <c r="B5" s="4" t="s">
        <v>830</v>
      </c>
      <c r="C5">
        <v>350</v>
      </c>
      <c r="D5">
        <f>INDEX(SummaryList_ByCount!A:A,MATCH(B5,SummaryList_ByCount!E:E,0))</f>
        <v>4</v>
      </c>
    </row>
    <row r="6" spans="1:4" x14ac:dyDescent="0.25">
      <c r="A6" s="4" t="s">
        <v>28</v>
      </c>
      <c r="B6" s="4" t="s">
        <v>509</v>
      </c>
      <c r="C6">
        <v>29</v>
      </c>
      <c r="D6">
        <f>INDEX(SummaryList_ByCount!A:A,MATCH(B6,SummaryList_ByCount!E:E,0))</f>
        <v>5</v>
      </c>
    </row>
    <row r="7" spans="1:4" x14ac:dyDescent="0.25">
      <c r="A7" s="4" t="s">
        <v>397</v>
      </c>
      <c r="B7" s="4" t="s">
        <v>878</v>
      </c>
      <c r="C7">
        <v>398</v>
      </c>
      <c r="D7">
        <f>INDEX(SummaryList_ByCount!A:A,MATCH(B7,SummaryList_ByCount!E:E,0))</f>
        <v>5</v>
      </c>
    </row>
    <row r="8" spans="1:4" x14ac:dyDescent="0.25">
      <c r="A8" s="4" t="s">
        <v>29</v>
      </c>
      <c r="B8" s="4" t="s">
        <v>510</v>
      </c>
      <c r="C8">
        <v>30</v>
      </c>
      <c r="D8">
        <f>INDEX(SummaryList_ByCount!A:A,MATCH(B8,SummaryList_ByCount!E:E,0))</f>
        <v>7</v>
      </c>
    </row>
    <row r="9" spans="1:4" x14ac:dyDescent="0.25">
      <c r="A9" s="4" t="s">
        <v>299</v>
      </c>
      <c r="B9" s="4" t="s">
        <v>780</v>
      </c>
      <c r="C9">
        <v>300</v>
      </c>
      <c r="D9">
        <f>INDEX(SummaryList_ByCount!A:A,MATCH(B9,SummaryList_ByCount!E:E,0))</f>
        <v>8</v>
      </c>
    </row>
    <row r="10" spans="1:4" x14ac:dyDescent="0.25">
      <c r="A10" s="4" t="s">
        <v>218</v>
      </c>
      <c r="B10" s="4" t="s">
        <v>699</v>
      </c>
      <c r="C10">
        <v>219</v>
      </c>
      <c r="D10">
        <f>INDEX(SummaryList_ByCount!A:A,MATCH(B10,SummaryList_ByCount!E:E,0))</f>
        <v>9</v>
      </c>
    </row>
    <row r="11" spans="1:4" x14ac:dyDescent="0.25">
      <c r="A11" s="4" t="s">
        <v>131</v>
      </c>
      <c r="B11" s="4" t="s">
        <v>612</v>
      </c>
      <c r="C11">
        <v>132</v>
      </c>
      <c r="D11">
        <f>INDEX(SummaryList_ByCount!A:A,MATCH(B11,SummaryList_ByCount!E:E,0))</f>
        <v>10</v>
      </c>
    </row>
    <row r="12" spans="1:4" x14ac:dyDescent="0.25">
      <c r="A12" s="4" t="s">
        <v>4</v>
      </c>
      <c r="B12" s="4" t="s">
        <v>485</v>
      </c>
      <c r="C12">
        <v>5</v>
      </c>
      <c r="D12">
        <f>INDEX(SummaryList_ByCount!A:A,MATCH(B12,SummaryList_ByCount!E:E,0))</f>
        <v>11</v>
      </c>
    </row>
    <row r="13" spans="1:4" x14ac:dyDescent="0.25">
      <c r="A13" s="4" t="s">
        <v>169</v>
      </c>
      <c r="B13" s="4" t="s">
        <v>650</v>
      </c>
      <c r="C13">
        <v>170</v>
      </c>
      <c r="D13">
        <f>INDEX(SummaryList_ByCount!A:A,MATCH(B13,SummaryList_ByCount!E:E,0))</f>
        <v>12</v>
      </c>
    </row>
    <row r="14" spans="1:4" x14ac:dyDescent="0.25">
      <c r="A14" s="4" t="s">
        <v>219</v>
      </c>
      <c r="B14" s="4" t="s">
        <v>700</v>
      </c>
      <c r="C14">
        <v>220</v>
      </c>
      <c r="D14">
        <f>INDEX(SummaryList_ByCount!A:A,MATCH(B14,SummaryList_ByCount!E:E,0))</f>
        <v>12</v>
      </c>
    </row>
    <row r="15" spans="1:4" x14ac:dyDescent="0.25">
      <c r="A15" s="4" t="s">
        <v>240</v>
      </c>
      <c r="B15" s="4" t="s">
        <v>721</v>
      </c>
      <c r="C15">
        <v>241</v>
      </c>
      <c r="D15">
        <f>INDEX(SummaryList_ByCount!A:A,MATCH(B15,SummaryList_ByCount!E:E,0))</f>
        <v>12</v>
      </c>
    </row>
    <row r="16" spans="1:4" x14ac:dyDescent="0.25">
      <c r="A16" s="4" t="s">
        <v>264</v>
      </c>
      <c r="B16" s="4" t="s">
        <v>745</v>
      </c>
      <c r="C16">
        <v>265</v>
      </c>
      <c r="D16">
        <f>INDEX(SummaryList_ByCount!A:A,MATCH(B16,SummaryList_ByCount!E:E,0))</f>
        <v>12</v>
      </c>
    </row>
    <row r="17" spans="1:4" x14ac:dyDescent="0.25">
      <c r="A17" s="4" t="s">
        <v>398</v>
      </c>
      <c r="B17" s="4" t="s">
        <v>879</v>
      </c>
      <c r="C17">
        <v>399</v>
      </c>
      <c r="D17">
        <f>INDEX(SummaryList_ByCount!A:A,MATCH(B17,SummaryList_ByCount!E:E,0))</f>
        <v>12</v>
      </c>
    </row>
    <row r="18" spans="1:4" x14ac:dyDescent="0.25">
      <c r="A18" s="4" t="s">
        <v>155</v>
      </c>
      <c r="B18" s="4" t="s">
        <v>636</v>
      </c>
      <c r="C18">
        <v>156</v>
      </c>
      <c r="D18">
        <f>INDEX(SummaryList_ByCount!A:A,MATCH(B18,SummaryList_ByCount!E:E,0))</f>
        <v>17</v>
      </c>
    </row>
    <row r="19" spans="1:4" x14ac:dyDescent="0.25">
      <c r="A19" s="4" t="s">
        <v>359</v>
      </c>
      <c r="B19" s="4" t="s">
        <v>840</v>
      </c>
      <c r="C19">
        <v>360</v>
      </c>
      <c r="D19">
        <f>INDEX(SummaryList_ByCount!A:A,MATCH(B19,SummaryList_ByCount!E:E,0))</f>
        <v>17</v>
      </c>
    </row>
    <row r="20" spans="1:4" x14ac:dyDescent="0.25">
      <c r="A20" s="4" t="s">
        <v>144</v>
      </c>
      <c r="B20" s="4" t="s">
        <v>625</v>
      </c>
      <c r="C20">
        <v>145</v>
      </c>
      <c r="D20">
        <f>INDEX(SummaryList_ByCount!A:A,MATCH(B20,SummaryList_ByCount!E:E,0))</f>
        <v>19</v>
      </c>
    </row>
    <row r="21" spans="1:4" x14ac:dyDescent="0.25">
      <c r="A21" s="4" t="s">
        <v>339</v>
      </c>
      <c r="B21" s="4" t="s">
        <v>820</v>
      </c>
      <c r="C21">
        <v>340</v>
      </c>
      <c r="D21">
        <f>INDEX(SummaryList_ByCount!A:A,MATCH(B21,SummaryList_ByCount!E:E,0))</f>
        <v>19</v>
      </c>
    </row>
    <row r="22" spans="1:4" x14ac:dyDescent="0.25">
      <c r="A22" s="4" t="s">
        <v>361</v>
      </c>
      <c r="B22" s="4" t="s">
        <v>842</v>
      </c>
      <c r="C22">
        <v>362</v>
      </c>
      <c r="D22">
        <f>INDEX(SummaryList_ByCount!A:A,MATCH(B22,SummaryList_ByCount!E:E,0))</f>
        <v>19</v>
      </c>
    </row>
    <row r="23" spans="1:4" x14ac:dyDescent="0.25">
      <c r="A23" s="4" t="s">
        <v>396</v>
      </c>
      <c r="B23" s="4" t="s">
        <v>877</v>
      </c>
      <c r="C23">
        <v>397</v>
      </c>
      <c r="D23">
        <f>INDEX(SummaryList_ByCount!A:A,MATCH(B23,SummaryList_ByCount!E:E,0))</f>
        <v>19</v>
      </c>
    </row>
    <row r="24" spans="1:4" x14ac:dyDescent="0.25">
      <c r="A24" s="4" t="s">
        <v>226</v>
      </c>
      <c r="B24" s="4" t="s">
        <v>707</v>
      </c>
      <c r="C24">
        <v>227</v>
      </c>
      <c r="D24">
        <f>INDEX(SummaryList_ByCount!A:A,MATCH(B24,SummaryList_ByCount!E:E,0))</f>
        <v>23</v>
      </c>
    </row>
    <row r="25" spans="1:4" x14ac:dyDescent="0.25">
      <c r="A25" s="4" t="s">
        <v>237</v>
      </c>
      <c r="B25" s="4" t="s">
        <v>718</v>
      </c>
      <c r="C25">
        <v>238</v>
      </c>
      <c r="D25">
        <f>INDEX(SummaryList_ByCount!A:A,MATCH(B25,SummaryList_ByCount!E:E,0))</f>
        <v>23</v>
      </c>
    </row>
    <row r="26" spans="1:4" x14ac:dyDescent="0.25">
      <c r="A26" s="4" t="s">
        <v>350</v>
      </c>
      <c r="B26" s="4" t="s">
        <v>831</v>
      </c>
      <c r="C26">
        <v>351</v>
      </c>
      <c r="D26">
        <f>INDEX(SummaryList_ByCount!A:A,MATCH(B26,SummaryList_ByCount!E:E,0))</f>
        <v>23</v>
      </c>
    </row>
    <row r="27" spans="1:4" x14ac:dyDescent="0.25">
      <c r="A27" s="4" t="s">
        <v>31</v>
      </c>
      <c r="B27" s="4" t="s">
        <v>512</v>
      </c>
      <c r="C27">
        <v>32</v>
      </c>
      <c r="D27">
        <f>INDEX(SummaryList_ByCount!A:A,MATCH(B27,SummaryList_ByCount!E:E,0))</f>
        <v>26</v>
      </c>
    </row>
    <row r="28" spans="1:4" x14ac:dyDescent="0.25">
      <c r="A28" s="4" t="s">
        <v>214</v>
      </c>
      <c r="B28" s="4" t="s">
        <v>695</v>
      </c>
      <c r="C28">
        <v>215</v>
      </c>
      <c r="D28">
        <f>INDEX(SummaryList_ByCount!A:A,MATCH(B28,SummaryList_ByCount!E:E,0))</f>
        <v>26</v>
      </c>
    </row>
    <row r="29" spans="1:4" x14ac:dyDescent="0.25">
      <c r="A29" s="4" t="s">
        <v>228</v>
      </c>
      <c r="B29" s="4" t="s">
        <v>709</v>
      </c>
      <c r="C29">
        <v>229</v>
      </c>
      <c r="D29">
        <f>INDEX(SummaryList_ByCount!A:A,MATCH(B29,SummaryList_ByCount!E:E,0))</f>
        <v>26</v>
      </c>
    </row>
    <row r="30" spans="1:4" x14ac:dyDescent="0.25">
      <c r="A30" s="4" t="s">
        <v>353</v>
      </c>
      <c r="B30" s="4" t="s">
        <v>834</v>
      </c>
      <c r="C30">
        <v>354</v>
      </c>
      <c r="D30">
        <f>INDEX(SummaryList_ByCount!A:A,MATCH(B30,SummaryList_ByCount!E:E,0))</f>
        <v>26</v>
      </c>
    </row>
    <row r="31" spans="1:4" x14ac:dyDescent="0.25">
      <c r="A31" s="4" t="s">
        <v>368</v>
      </c>
      <c r="B31" s="4" t="s">
        <v>849</v>
      </c>
      <c r="C31">
        <v>369</v>
      </c>
      <c r="D31">
        <f>INDEX(SummaryList_ByCount!A:A,MATCH(B31,SummaryList_ByCount!E:E,0))</f>
        <v>26</v>
      </c>
    </row>
    <row r="32" spans="1:4" x14ac:dyDescent="0.25">
      <c r="A32" s="4" t="s">
        <v>434</v>
      </c>
      <c r="B32" s="4" t="s">
        <v>915</v>
      </c>
      <c r="C32">
        <v>435</v>
      </c>
      <c r="D32">
        <f>INDEX(SummaryList_ByCount!A:A,MATCH(B32,SummaryList_ByCount!E:E,0))</f>
        <v>31</v>
      </c>
    </row>
    <row r="33" spans="1:4" x14ac:dyDescent="0.25">
      <c r="A33" s="4" t="s">
        <v>227</v>
      </c>
      <c r="B33" s="4" t="s">
        <v>708</v>
      </c>
      <c r="C33">
        <v>228</v>
      </c>
      <c r="D33">
        <f>INDEX(SummaryList_ByCount!A:A,MATCH(B33,SummaryList_ByCount!E:E,0))</f>
        <v>32</v>
      </c>
    </row>
    <row r="34" spans="1:4" x14ac:dyDescent="0.25">
      <c r="A34" s="4" t="s">
        <v>173</v>
      </c>
      <c r="B34" s="4" t="s">
        <v>654</v>
      </c>
      <c r="C34">
        <v>174</v>
      </c>
      <c r="D34">
        <f>INDEX(SummaryList_ByCount!A:A,MATCH(B34,SummaryList_ByCount!E:E,0))</f>
        <v>33</v>
      </c>
    </row>
    <row r="35" spans="1:4" x14ac:dyDescent="0.25">
      <c r="A35" s="4" t="s">
        <v>391</v>
      </c>
      <c r="B35" s="4" t="s">
        <v>872</v>
      </c>
      <c r="C35">
        <v>392</v>
      </c>
      <c r="D35">
        <f>INDEX(SummaryList_ByCount!A:A,MATCH(B35,SummaryList_ByCount!E:E,0))</f>
        <v>33</v>
      </c>
    </row>
    <row r="36" spans="1:4" x14ac:dyDescent="0.25">
      <c r="A36" s="4" t="s">
        <v>432</v>
      </c>
      <c r="B36" s="4" t="s">
        <v>913</v>
      </c>
      <c r="C36">
        <v>433</v>
      </c>
      <c r="D36">
        <f>INDEX(SummaryList_ByCount!A:A,MATCH(B36,SummaryList_ByCount!E:E,0))</f>
        <v>33</v>
      </c>
    </row>
    <row r="37" spans="1:4" x14ac:dyDescent="0.25">
      <c r="A37" s="4" t="s">
        <v>63</v>
      </c>
      <c r="B37" s="4" t="s">
        <v>544</v>
      </c>
      <c r="C37">
        <v>64</v>
      </c>
      <c r="D37">
        <f>INDEX(SummaryList_ByCount!A:A,MATCH(B37,SummaryList_ByCount!E:E,0))</f>
        <v>36</v>
      </c>
    </row>
    <row r="38" spans="1:4" x14ac:dyDescent="0.25">
      <c r="A38" s="4" t="s">
        <v>101</v>
      </c>
      <c r="B38" s="4" t="s">
        <v>582</v>
      </c>
      <c r="C38">
        <v>102</v>
      </c>
      <c r="D38">
        <f>INDEX(SummaryList_ByCount!A:A,MATCH(B38,SummaryList_ByCount!E:E,0))</f>
        <v>36</v>
      </c>
    </row>
    <row r="39" spans="1:4" x14ac:dyDescent="0.25">
      <c r="A39" s="4" t="s">
        <v>178</v>
      </c>
      <c r="B39" s="4" t="s">
        <v>659</v>
      </c>
      <c r="C39">
        <v>179</v>
      </c>
      <c r="D39">
        <f>INDEX(SummaryList_ByCount!A:A,MATCH(B39,SummaryList_ByCount!E:E,0))</f>
        <v>36</v>
      </c>
    </row>
    <row r="40" spans="1:4" x14ac:dyDescent="0.25">
      <c r="A40" s="4" t="s">
        <v>202</v>
      </c>
      <c r="B40" s="4" t="s">
        <v>683</v>
      </c>
      <c r="C40">
        <v>203</v>
      </c>
      <c r="D40">
        <f>INDEX(SummaryList_ByCount!A:A,MATCH(B40,SummaryList_ByCount!E:E,0))</f>
        <v>36</v>
      </c>
    </row>
    <row r="41" spans="1:4" x14ac:dyDescent="0.25">
      <c r="A41" s="4" t="s">
        <v>344</v>
      </c>
      <c r="B41" s="4" t="s">
        <v>825</v>
      </c>
      <c r="C41">
        <v>345</v>
      </c>
      <c r="D41">
        <f>INDEX(SummaryList_ByCount!A:A,MATCH(B41,SummaryList_ByCount!E:E,0))</f>
        <v>36</v>
      </c>
    </row>
    <row r="42" spans="1:4" x14ac:dyDescent="0.25">
      <c r="A42" s="4" t="s">
        <v>406</v>
      </c>
      <c r="B42" s="4" t="s">
        <v>887</v>
      </c>
      <c r="C42">
        <v>407</v>
      </c>
      <c r="D42">
        <f>INDEX(SummaryList_ByCount!A:A,MATCH(B42,SummaryList_ByCount!E:E,0))</f>
        <v>36</v>
      </c>
    </row>
    <row r="43" spans="1:4" x14ac:dyDescent="0.25">
      <c r="A43" s="4" t="s">
        <v>44</v>
      </c>
      <c r="B43" s="4" t="s">
        <v>525</v>
      </c>
      <c r="C43">
        <v>45</v>
      </c>
      <c r="D43">
        <f>INDEX(SummaryList_ByCount!A:A,MATCH(B43,SummaryList_ByCount!E:E,0))</f>
        <v>42</v>
      </c>
    </row>
    <row r="44" spans="1:4" x14ac:dyDescent="0.25">
      <c r="A44" s="4" t="s">
        <v>53</v>
      </c>
      <c r="B44" s="4" t="s">
        <v>534</v>
      </c>
      <c r="C44">
        <v>54</v>
      </c>
      <c r="D44">
        <f>INDEX(SummaryList_ByCount!A:A,MATCH(B44,SummaryList_ByCount!E:E,0))</f>
        <v>42</v>
      </c>
    </row>
    <row r="45" spans="1:4" x14ac:dyDescent="0.25">
      <c r="A45" s="4" t="s">
        <v>74</v>
      </c>
      <c r="B45" s="4" t="s">
        <v>555</v>
      </c>
      <c r="C45">
        <v>75</v>
      </c>
      <c r="D45">
        <f>INDEX(SummaryList_ByCount!A:A,MATCH(B45,SummaryList_ByCount!E:E,0))</f>
        <v>42</v>
      </c>
    </row>
    <row r="46" spans="1:4" x14ac:dyDescent="0.25">
      <c r="A46" s="4" t="s">
        <v>338</v>
      </c>
      <c r="B46" s="4" t="s">
        <v>819</v>
      </c>
      <c r="C46">
        <v>339</v>
      </c>
      <c r="D46">
        <f>INDEX(SummaryList_ByCount!A:A,MATCH(B46,SummaryList_ByCount!E:E,0))</f>
        <v>42</v>
      </c>
    </row>
    <row r="47" spans="1:4" x14ac:dyDescent="0.25">
      <c r="A47" s="4" t="s">
        <v>69</v>
      </c>
      <c r="B47" s="4" t="s">
        <v>550</v>
      </c>
      <c r="C47">
        <v>70</v>
      </c>
      <c r="D47">
        <f>INDEX(SummaryList_ByCount!A:A,MATCH(B47,SummaryList_ByCount!E:E,0))</f>
        <v>46</v>
      </c>
    </row>
    <row r="48" spans="1:4" x14ac:dyDescent="0.25">
      <c r="A48" s="4" t="s">
        <v>333</v>
      </c>
      <c r="B48" s="4" t="s">
        <v>814</v>
      </c>
      <c r="C48">
        <v>334</v>
      </c>
      <c r="D48">
        <f>INDEX(SummaryList_ByCount!A:A,MATCH(B48,SummaryList_ByCount!E:E,0))</f>
        <v>46</v>
      </c>
    </row>
    <row r="49" spans="1:4" x14ac:dyDescent="0.25">
      <c r="A49" s="4" t="s">
        <v>366</v>
      </c>
      <c r="B49" s="4" t="s">
        <v>847</v>
      </c>
      <c r="C49">
        <v>367</v>
      </c>
      <c r="D49">
        <f>INDEX(SummaryList_ByCount!A:A,MATCH(B49,SummaryList_ByCount!E:E,0))</f>
        <v>46</v>
      </c>
    </row>
    <row r="50" spans="1:4" x14ac:dyDescent="0.25">
      <c r="A50" s="4" t="s">
        <v>389</v>
      </c>
      <c r="B50" s="4" t="s">
        <v>870</v>
      </c>
      <c r="C50">
        <v>390</v>
      </c>
      <c r="D50">
        <f>INDEX(SummaryList_ByCount!A:A,MATCH(B50,SummaryList_ByCount!E:E,0))</f>
        <v>46</v>
      </c>
    </row>
    <row r="51" spans="1:4" x14ac:dyDescent="0.25">
      <c r="A51" s="4" t="s">
        <v>33</v>
      </c>
      <c r="B51" s="4" t="s">
        <v>514</v>
      </c>
      <c r="C51">
        <v>34</v>
      </c>
      <c r="D51">
        <f>INDEX(SummaryList_ByCount!A:A,MATCH(B51,SummaryList_ByCount!E:E,0))</f>
        <v>50</v>
      </c>
    </row>
    <row r="52" spans="1:4" x14ac:dyDescent="0.25">
      <c r="A52" s="4" t="s">
        <v>193</v>
      </c>
      <c r="B52" s="4" t="s">
        <v>674</v>
      </c>
      <c r="C52">
        <v>194</v>
      </c>
      <c r="D52">
        <f>INDEX(SummaryList_ByCount!A:A,MATCH(B52,SummaryList_ByCount!E:E,0))</f>
        <v>50</v>
      </c>
    </row>
    <row r="53" spans="1:4" x14ac:dyDescent="0.25">
      <c r="A53" s="4" t="s">
        <v>277</v>
      </c>
      <c r="B53" s="4" t="s">
        <v>758</v>
      </c>
      <c r="C53">
        <v>278</v>
      </c>
      <c r="D53">
        <f>INDEX(SummaryList_ByCount!A:A,MATCH(B53,SummaryList_ByCount!E:E,0))</f>
        <v>50</v>
      </c>
    </row>
    <row r="54" spans="1:4" x14ac:dyDescent="0.25">
      <c r="A54" s="4" t="s">
        <v>112</v>
      </c>
      <c r="B54" s="4" t="s">
        <v>593</v>
      </c>
      <c r="C54">
        <v>113</v>
      </c>
      <c r="D54">
        <f>INDEX(SummaryList_ByCount!A:A,MATCH(B54,SummaryList_ByCount!E:E,0))</f>
        <v>53</v>
      </c>
    </row>
    <row r="55" spans="1:4" x14ac:dyDescent="0.25">
      <c r="A55" s="4" t="s">
        <v>204</v>
      </c>
      <c r="B55" s="4" t="s">
        <v>685</v>
      </c>
      <c r="C55">
        <v>205</v>
      </c>
      <c r="D55">
        <f>INDEX(SummaryList_ByCount!A:A,MATCH(B55,SummaryList_ByCount!E:E,0))</f>
        <v>53</v>
      </c>
    </row>
    <row r="56" spans="1:4" x14ac:dyDescent="0.25">
      <c r="A56" s="4" t="s">
        <v>225</v>
      </c>
      <c r="B56" s="4" t="s">
        <v>706</v>
      </c>
      <c r="C56">
        <v>226</v>
      </c>
      <c r="D56">
        <f>INDEX(SummaryList_ByCount!A:A,MATCH(B56,SummaryList_ByCount!E:E,0))</f>
        <v>53</v>
      </c>
    </row>
    <row r="57" spans="1:4" x14ac:dyDescent="0.25">
      <c r="A57" s="4" t="s">
        <v>286</v>
      </c>
      <c r="B57" s="4" t="s">
        <v>767</v>
      </c>
      <c r="C57">
        <v>287</v>
      </c>
      <c r="D57">
        <f>INDEX(SummaryList_ByCount!A:A,MATCH(B57,SummaryList_ByCount!E:E,0))</f>
        <v>53</v>
      </c>
    </row>
    <row r="58" spans="1:4" x14ac:dyDescent="0.25">
      <c r="A58" s="4" t="s">
        <v>367</v>
      </c>
      <c r="B58" s="4" t="s">
        <v>848</v>
      </c>
      <c r="C58">
        <v>368</v>
      </c>
      <c r="D58">
        <f>INDEX(SummaryList_ByCount!A:A,MATCH(B58,SummaryList_ByCount!E:E,0))</f>
        <v>53</v>
      </c>
    </row>
    <row r="59" spans="1:4" x14ac:dyDescent="0.25">
      <c r="A59" s="4" t="s">
        <v>375</v>
      </c>
      <c r="B59" s="4" t="s">
        <v>856</v>
      </c>
      <c r="C59">
        <v>376</v>
      </c>
      <c r="D59">
        <f>INDEX(SummaryList_ByCount!A:A,MATCH(B59,SummaryList_ByCount!E:E,0))</f>
        <v>53</v>
      </c>
    </row>
    <row r="60" spans="1:4" x14ac:dyDescent="0.25">
      <c r="A60" s="4" t="s">
        <v>392</v>
      </c>
      <c r="B60" s="4" t="s">
        <v>873</v>
      </c>
      <c r="C60">
        <v>393</v>
      </c>
      <c r="D60">
        <f>INDEX(SummaryList_ByCount!A:A,MATCH(B60,SummaryList_ByCount!E:E,0))</f>
        <v>53</v>
      </c>
    </row>
    <row r="61" spans="1:4" x14ac:dyDescent="0.25">
      <c r="A61" s="4" t="s">
        <v>116</v>
      </c>
      <c r="B61" s="4" t="s">
        <v>597</v>
      </c>
      <c r="C61">
        <v>117</v>
      </c>
      <c r="D61">
        <f>INDEX(SummaryList_ByCount!A:A,MATCH(B61,SummaryList_ByCount!E:E,0))</f>
        <v>60</v>
      </c>
    </row>
    <row r="62" spans="1:4" x14ac:dyDescent="0.25">
      <c r="A62" s="4" t="s">
        <v>291</v>
      </c>
      <c r="B62" s="4" t="s">
        <v>772</v>
      </c>
      <c r="C62">
        <v>292</v>
      </c>
      <c r="D62">
        <f>INDEX(SummaryList_ByCount!A:A,MATCH(B62,SummaryList_ByCount!E:E,0))</f>
        <v>60</v>
      </c>
    </row>
    <row r="63" spans="1:4" x14ac:dyDescent="0.25">
      <c r="A63" s="4" t="s">
        <v>303</v>
      </c>
      <c r="B63" s="4" t="s">
        <v>784</v>
      </c>
      <c r="C63">
        <v>304</v>
      </c>
      <c r="D63">
        <f>INDEX(SummaryList_ByCount!A:A,MATCH(B63,SummaryList_ByCount!E:E,0))</f>
        <v>60</v>
      </c>
    </row>
    <row r="64" spans="1:4" x14ac:dyDescent="0.25">
      <c r="A64" s="4" t="s">
        <v>310</v>
      </c>
      <c r="B64" s="4" t="s">
        <v>791</v>
      </c>
      <c r="C64">
        <v>311</v>
      </c>
      <c r="D64">
        <f>INDEX(SummaryList_ByCount!A:A,MATCH(B64,SummaryList_ByCount!E:E,0))</f>
        <v>60</v>
      </c>
    </row>
    <row r="65" spans="1:4" x14ac:dyDescent="0.25">
      <c r="A65" s="4" t="s">
        <v>337</v>
      </c>
      <c r="B65" s="4" t="s">
        <v>818</v>
      </c>
      <c r="C65">
        <v>338</v>
      </c>
      <c r="D65">
        <f>INDEX(SummaryList_ByCount!A:A,MATCH(B65,SummaryList_ByCount!E:E,0))</f>
        <v>60</v>
      </c>
    </row>
    <row r="66" spans="1:4" x14ac:dyDescent="0.25">
      <c r="A66" s="4" t="s">
        <v>364</v>
      </c>
      <c r="B66" s="4" t="s">
        <v>845</v>
      </c>
      <c r="C66">
        <v>365</v>
      </c>
      <c r="D66">
        <f>INDEX(SummaryList_ByCount!A:A,MATCH(B66,SummaryList_ByCount!E:E,0))</f>
        <v>60</v>
      </c>
    </row>
    <row r="67" spans="1:4" x14ac:dyDescent="0.25">
      <c r="A67" s="4" t="s">
        <v>374</v>
      </c>
      <c r="B67" s="4" t="s">
        <v>855</v>
      </c>
      <c r="C67">
        <v>375</v>
      </c>
      <c r="D67">
        <f>INDEX(SummaryList_ByCount!A:A,MATCH(B67,SummaryList_ByCount!E:E,0))</f>
        <v>60</v>
      </c>
    </row>
    <row r="68" spans="1:4" x14ac:dyDescent="0.25">
      <c r="A68" s="4" t="s">
        <v>43</v>
      </c>
      <c r="B68" s="4" t="s">
        <v>524</v>
      </c>
      <c r="C68">
        <v>44</v>
      </c>
      <c r="D68">
        <f>INDEX(SummaryList_ByCount!A:A,MATCH(B68,SummaryList_ByCount!E:E,0))</f>
        <v>67</v>
      </c>
    </row>
    <row r="69" spans="1:4" x14ac:dyDescent="0.25">
      <c r="A69" s="4" t="s">
        <v>114</v>
      </c>
      <c r="B69" s="4" t="s">
        <v>595</v>
      </c>
      <c r="C69">
        <v>115</v>
      </c>
      <c r="D69">
        <f>INDEX(SummaryList_ByCount!A:A,MATCH(B69,SummaryList_ByCount!E:E,0))</f>
        <v>67</v>
      </c>
    </row>
    <row r="70" spans="1:4" x14ac:dyDescent="0.25">
      <c r="A70" s="4" t="s">
        <v>235</v>
      </c>
      <c r="B70" s="4" t="s">
        <v>716</v>
      </c>
      <c r="C70">
        <v>236</v>
      </c>
      <c r="D70">
        <f>INDEX(SummaryList_ByCount!A:A,MATCH(B70,SummaryList_ByCount!E:E,0))</f>
        <v>67</v>
      </c>
    </row>
    <row r="71" spans="1:4" x14ac:dyDescent="0.25">
      <c r="A71" s="4" t="s">
        <v>268</v>
      </c>
      <c r="B71" s="4" t="s">
        <v>749</v>
      </c>
      <c r="C71">
        <v>269</v>
      </c>
      <c r="D71">
        <f>INDEX(SummaryList_ByCount!A:A,MATCH(B71,SummaryList_ByCount!E:E,0))</f>
        <v>67</v>
      </c>
    </row>
    <row r="72" spans="1:4" x14ac:dyDescent="0.25">
      <c r="A72" s="4" t="s">
        <v>358</v>
      </c>
      <c r="B72" s="4" t="s">
        <v>839</v>
      </c>
      <c r="C72">
        <v>359</v>
      </c>
      <c r="D72">
        <f>INDEX(SummaryList_ByCount!A:A,MATCH(B72,SummaryList_ByCount!E:E,0))</f>
        <v>67</v>
      </c>
    </row>
    <row r="73" spans="1:4" x14ac:dyDescent="0.25">
      <c r="A73" s="4" t="s">
        <v>8</v>
      </c>
      <c r="B73" s="4" t="s">
        <v>489</v>
      </c>
      <c r="C73">
        <v>9</v>
      </c>
      <c r="D73">
        <f>INDEX(SummaryList_ByCount!A:A,MATCH(B73,SummaryList_ByCount!E:E,0))</f>
        <v>72</v>
      </c>
    </row>
    <row r="74" spans="1:4" x14ac:dyDescent="0.25">
      <c r="A74" s="4" t="s">
        <v>52</v>
      </c>
      <c r="B74" s="4" t="s">
        <v>533</v>
      </c>
      <c r="C74">
        <v>53</v>
      </c>
      <c r="D74">
        <f>INDEX(SummaryList_ByCount!A:A,MATCH(B74,SummaryList_ByCount!E:E,0))</f>
        <v>72</v>
      </c>
    </row>
    <row r="75" spans="1:4" x14ac:dyDescent="0.25">
      <c r="A75" s="4" t="s">
        <v>68</v>
      </c>
      <c r="B75" s="4" t="s">
        <v>549</v>
      </c>
      <c r="C75">
        <v>69</v>
      </c>
      <c r="D75">
        <f>INDEX(SummaryList_ByCount!A:A,MATCH(B75,SummaryList_ByCount!E:E,0))</f>
        <v>72</v>
      </c>
    </row>
    <row r="76" spans="1:4" x14ac:dyDescent="0.25">
      <c r="A76" s="4" t="s">
        <v>134</v>
      </c>
      <c r="B76" s="4" t="s">
        <v>615</v>
      </c>
      <c r="C76">
        <v>135</v>
      </c>
      <c r="D76">
        <f>INDEX(SummaryList_ByCount!A:A,MATCH(B76,SummaryList_ByCount!E:E,0))</f>
        <v>72</v>
      </c>
    </row>
    <row r="77" spans="1:4" x14ac:dyDescent="0.25">
      <c r="A77" s="4" t="s">
        <v>269</v>
      </c>
      <c r="B77" s="4" t="s">
        <v>750</v>
      </c>
      <c r="C77">
        <v>270</v>
      </c>
      <c r="D77">
        <f>INDEX(SummaryList_ByCount!A:A,MATCH(B77,SummaryList_ByCount!E:E,0))</f>
        <v>72</v>
      </c>
    </row>
    <row r="78" spans="1:4" x14ac:dyDescent="0.25">
      <c r="A78" s="4" t="s">
        <v>431</v>
      </c>
      <c r="B78" s="4" t="s">
        <v>912</v>
      </c>
      <c r="C78">
        <v>432</v>
      </c>
      <c r="D78">
        <f>INDEX(SummaryList_ByCount!A:A,MATCH(B78,SummaryList_ByCount!E:E,0))</f>
        <v>72</v>
      </c>
    </row>
    <row r="79" spans="1:4" x14ac:dyDescent="0.25">
      <c r="A79" s="4" t="s">
        <v>433</v>
      </c>
      <c r="B79" s="4" t="s">
        <v>914</v>
      </c>
      <c r="C79">
        <v>434</v>
      </c>
      <c r="D79">
        <f>INDEX(SummaryList_ByCount!A:A,MATCH(B79,SummaryList_ByCount!E:E,0))</f>
        <v>72</v>
      </c>
    </row>
    <row r="80" spans="1:4" x14ac:dyDescent="0.25">
      <c r="A80" s="4" t="s">
        <v>6</v>
      </c>
      <c r="B80" s="4" t="s">
        <v>487</v>
      </c>
      <c r="C80">
        <v>7</v>
      </c>
      <c r="D80">
        <f>INDEX(SummaryList_ByCount!A:A,MATCH(B80,SummaryList_ByCount!E:E,0))</f>
        <v>79</v>
      </c>
    </row>
    <row r="81" spans="1:4" x14ac:dyDescent="0.25">
      <c r="A81" s="4" t="s">
        <v>166</v>
      </c>
      <c r="B81" s="4" t="s">
        <v>647</v>
      </c>
      <c r="C81">
        <v>167</v>
      </c>
      <c r="D81">
        <f>INDEX(SummaryList_ByCount!A:A,MATCH(B81,SummaryList_ByCount!E:E,0))</f>
        <v>79</v>
      </c>
    </row>
    <row r="82" spans="1:4" x14ac:dyDescent="0.25">
      <c r="A82" s="4" t="s">
        <v>222</v>
      </c>
      <c r="B82" s="4" t="s">
        <v>703</v>
      </c>
      <c r="C82">
        <v>223</v>
      </c>
      <c r="D82">
        <f>INDEX(SummaryList_ByCount!A:A,MATCH(B82,SummaryList_ByCount!E:E,0))</f>
        <v>79</v>
      </c>
    </row>
    <row r="83" spans="1:4" x14ac:dyDescent="0.25">
      <c r="A83" s="4" t="s">
        <v>273</v>
      </c>
      <c r="B83" s="4" t="s">
        <v>754</v>
      </c>
      <c r="C83">
        <v>274</v>
      </c>
      <c r="D83">
        <f>INDEX(SummaryList_ByCount!A:A,MATCH(B83,SummaryList_ByCount!E:E,0))</f>
        <v>79</v>
      </c>
    </row>
    <row r="84" spans="1:4" x14ac:dyDescent="0.25">
      <c r="A84" s="4" t="s">
        <v>84</v>
      </c>
      <c r="B84" s="4" t="s">
        <v>565</v>
      </c>
      <c r="C84">
        <v>85</v>
      </c>
      <c r="D84">
        <f>INDEX(SummaryList_ByCount!A:A,MATCH(B84,SummaryList_ByCount!E:E,0))</f>
        <v>83</v>
      </c>
    </row>
    <row r="85" spans="1:4" x14ac:dyDescent="0.25">
      <c r="A85" s="4" t="s">
        <v>93</v>
      </c>
      <c r="B85" s="4" t="s">
        <v>574</v>
      </c>
      <c r="C85">
        <v>94</v>
      </c>
      <c r="D85">
        <f>INDEX(SummaryList_ByCount!A:A,MATCH(B85,SummaryList_ByCount!E:E,0))</f>
        <v>83</v>
      </c>
    </row>
    <row r="86" spans="1:4" x14ac:dyDescent="0.25">
      <c r="A86" s="4" t="s">
        <v>125</v>
      </c>
      <c r="B86" s="4" t="s">
        <v>606</v>
      </c>
      <c r="C86">
        <v>126</v>
      </c>
      <c r="D86">
        <f>INDEX(SummaryList_ByCount!A:A,MATCH(B86,SummaryList_ByCount!E:E,0))</f>
        <v>83</v>
      </c>
    </row>
    <row r="87" spans="1:4" x14ac:dyDescent="0.25">
      <c r="A87" s="4" t="s">
        <v>399</v>
      </c>
      <c r="B87" s="4" t="s">
        <v>880</v>
      </c>
      <c r="C87">
        <v>400</v>
      </c>
      <c r="D87">
        <f>INDEX(SummaryList_ByCount!A:A,MATCH(B87,SummaryList_ByCount!E:E,0))</f>
        <v>83</v>
      </c>
    </row>
    <row r="88" spans="1:4" x14ac:dyDescent="0.25">
      <c r="A88" s="4" t="s">
        <v>37</v>
      </c>
      <c r="B88" s="4" t="s">
        <v>518</v>
      </c>
      <c r="C88">
        <v>38</v>
      </c>
      <c r="D88">
        <f>INDEX(SummaryList_ByCount!A:A,MATCH(B88,SummaryList_ByCount!E:E,0))</f>
        <v>87</v>
      </c>
    </row>
    <row r="89" spans="1:4" x14ac:dyDescent="0.25">
      <c r="A89" s="4" t="s">
        <v>47</v>
      </c>
      <c r="B89" s="4" t="s">
        <v>528</v>
      </c>
      <c r="C89">
        <v>48</v>
      </c>
      <c r="D89">
        <f>INDEX(SummaryList_ByCount!A:A,MATCH(B89,SummaryList_ByCount!E:E,0))</f>
        <v>87</v>
      </c>
    </row>
    <row r="90" spans="1:4" x14ac:dyDescent="0.25">
      <c r="A90" s="4" t="s">
        <v>132</v>
      </c>
      <c r="B90" s="4" t="s">
        <v>613</v>
      </c>
      <c r="C90">
        <v>133</v>
      </c>
      <c r="D90">
        <f>INDEX(SummaryList_ByCount!A:A,MATCH(B90,SummaryList_ByCount!E:E,0))</f>
        <v>87</v>
      </c>
    </row>
    <row r="91" spans="1:4" x14ac:dyDescent="0.25">
      <c r="A91" s="4" t="s">
        <v>147</v>
      </c>
      <c r="B91" s="4" t="s">
        <v>628</v>
      </c>
      <c r="C91">
        <v>148</v>
      </c>
      <c r="D91">
        <f>INDEX(SummaryList_ByCount!A:A,MATCH(B91,SummaryList_ByCount!E:E,0))</f>
        <v>87</v>
      </c>
    </row>
    <row r="92" spans="1:4" x14ac:dyDescent="0.25">
      <c r="A92" s="4" t="s">
        <v>224</v>
      </c>
      <c r="B92" s="4" t="s">
        <v>705</v>
      </c>
      <c r="C92">
        <v>225</v>
      </c>
      <c r="D92">
        <f>INDEX(SummaryList_ByCount!A:A,MATCH(B92,SummaryList_ByCount!E:E,0))</f>
        <v>87</v>
      </c>
    </row>
    <row r="93" spans="1:4" x14ac:dyDescent="0.25">
      <c r="A93" s="4" t="s">
        <v>445</v>
      </c>
      <c r="B93" s="4" t="s">
        <v>926</v>
      </c>
      <c r="C93">
        <v>446</v>
      </c>
      <c r="D93">
        <f>INDEX(SummaryList_ByCount!A:A,MATCH(B93,SummaryList_ByCount!E:E,0))</f>
        <v>87</v>
      </c>
    </row>
    <row r="94" spans="1:4" x14ac:dyDescent="0.25">
      <c r="A94" s="4" t="s">
        <v>123</v>
      </c>
      <c r="B94" s="4" t="s">
        <v>604</v>
      </c>
      <c r="C94">
        <v>124</v>
      </c>
      <c r="D94">
        <f>INDEX(SummaryList_ByCount!A:A,MATCH(B94,SummaryList_ByCount!E:E,0))</f>
        <v>93</v>
      </c>
    </row>
    <row r="95" spans="1:4" x14ac:dyDescent="0.25">
      <c r="A95" s="4" t="s">
        <v>260</v>
      </c>
      <c r="B95" s="4" t="s">
        <v>741</v>
      </c>
      <c r="C95">
        <v>261</v>
      </c>
      <c r="D95">
        <f>INDEX(SummaryList_ByCount!A:A,MATCH(B95,SummaryList_ByCount!E:E,0))</f>
        <v>93</v>
      </c>
    </row>
    <row r="96" spans="1:4" x14ac:dyDescent="0.25">
      <c r="A96" s="4" t="s">
        <v>370</v>
      </c>
      <c r="B96" s="4" t="s">
        <v>851</v>
      </c>
      <c r="C96">
        <v>371</v>
      </c>
      <c r="D96">
        <f>INDEX(SummaryList_ByCount!A:A,MATCH(B96,SummaryList_ByCount!E:E,0))</f>
        <v>93</v>
      </c>
    </row>
    <row r="97" spans="1:4" x14ac:dyDescent="0.25">
      <c r="A97" s="4" t="s">
        <v>400</v>
      </c>
      <c r="B97" s="4" t="s">
        <v>881</v>
      </c>
      <c r="C97">
        <v>401</v>
      </c>
      <c r="D97">
        <f>INDEX(SummaryList_ByCount!A:A,MATCH(B97,SummaryList_ByCount!E:E,0))</f>
        <v>93</v>
      </c>
    </row>
    <row r="98" spans="1:4" x14ac:dyDescent="0.25">
      <c r="A98" s="4" t="s">
        <v>438</v>
      </c>
      <c r="B98" s="4" t="s">
        <v>919</v>
      </c>
      <c r="C98">
        <v>439</v>
      </c>
      <c r="D98">
        <f>INDEX(SummaryList_ByCount!A:A,MATCH(B98,SummaryList_ByCount!E:E,0))</f>
        <v>93</v>
      </c>
    </row>
    <row r="99" spans="1:4" x14ac:dyDescent="0.25">
      <c r="A99" s="4" t="s">
        <v>115</v>
      </c>
      <c r="B99" s="4" t="s">
        <v>596</v>
      </c>
      <c r="C99">
        <v>116</v>
      </c>
      <c r="D99">
        <f>INDEX(SummaryList_ByCount!A:A,MATCH(B99,SummaryList_ByCount!E:E,0))</f>
        <v>98</v>
      </c>
    </row>
    <row r="100" spans="1:4" x14ac:dyDescent="0.25">
      <c r="A100" s="4" t="s">
        <v>206</v>
      </c>
      <c r="B100" s="4" t="s">
        <v>687</v>
      </c>
      <c r="C100">
        <v>207</v>
      </c>
      <c r="D100">
        <f>INDEX(SummaryList_ByCount!A:A,MATCH(B100,SummaryList_ByCount!E:E,0))</f>
        <v>98</v>
      </c>
    </row>
    <row r="101" spans="1:4" x14ac:dyDescent="0.25">
      <c r="A101" s="4" t="s">
        <v>229</v>
      </c>
      <c r="B101" s="4" t="s">
        <v>710</v>
      </c>
      <c r="C101">
        <v>230</v>
      </c>
      <c r="D101">
        <f>INDEX(SummaryList_ByCount!A:A,MATCH(B101,SummaryList_ByCount!E:E,0))</f>
        <v>98</v>
      </c>
    </row>
    <row r="102" spans="1:4" x14ac:dyDescent="0.25">
      <c r="A102" s="4" t="s">
        <v>330</v>
      </c>
      <c r="B102" s="4" t="s">
        <v>811</v>
      </c>
      <c r="C102">
        <v>331</v>
      </c>
      <c r="D102">
        <f>INDEX(SummaryList_ByCount!A:A,MATCH(B102,SummaryList_ByCount!E:E,0))</f>
        <v>98</v>
      </c>
    </row>
    <row r="103" spans="1:4" x14ac:dyDescent="0.25">
      <c r="A103" s="4" t="s">
        <v>345</v>
      </c>
      <c r="B103" s="4" t="s">
        <v>826</v>
      </c>
      <c r="C103">
        <v>346</v>
      </c>
      <c r="D103">
        <f>INDEX(SummaryList_ByCount!A:A,MATCH(B103,SummaryList_ByCount!E:E,0))</f>
        <v>98</v>
      </c>
    </row>
    <row r="104" spans="1:4" x14ac:dyDescent="0.25">
      <c r="A104" s="4" t="s">
        <v>355</v>
      </c>
      <c r="B104" s="4" t="s">
        <v>836</v>
      </c>
      <c r="C104">
        <v>356</v>
      </c>
      <c r="D104">
        <f>INDEX(SummaryList_ByCount!A:A,MATCH(B104,SummaryList_ByCount!E:E,0))</f>
        <v>98</v>
      </c>
    </row>
    <row r="105" spans="1:4" x14ac:dyDescent="0.25">
      <c r="A105" s="4" t="s">
        <v>360</v>
      </c>
      <c r="B105" s="4" t="s">
        <v>841</v>
      </c>
      <c r="C105">
        <v>361</v>
      </c>
      <c r="D105">
        <f>INDEX(SummaryList_ByCount!A:A,MATCH(B105,SummaryList_ByCount!E:E,0))</f>
        <v>98</v>
      </c>
    </row>
    <row r="106" spans="1:4" x14ac:dyDescent="0.25">
      <c r="A106" s="4" t="s">
        <v>383</v>
      </c>
      <c r="B106" s="4" t="s">
        <v>864</v>
      </c>
      <c r="C106">
        <v>384</v>
      </c>
      <c r="D106">
        <f>INDEX(SummaryList_ByCount!A:A,MATCH(B106,SummaryList_ByCount!E:E,0))</f>
        <v>98</v>
      </c>
    </row>
    <row r="107" spans="1:4" x14ac:dyDescent="0.25">
      <c r="A107" s="4" t="s">
        <v>46</v>
      </c>
      <c r="B107" s="4" t="s">
        <v>527</v>
      </c>
      <c r="C107">
        <v>47</v>
      </c>
      <c r="D107">
        <f>INDEX(SummaryList_ByCount!A:A,MATCH(B107,SummaryList_ByCount!E:E,0))</f>
        <v>106</v>
      </c>
    </row>
    <row r="108" spans="1:4" x14ac:dyDescent="0.25">
      <c r="A108" s="4" t="s">
        <v>48</v>
      </c>
      <c r="B108" s="4" t="s">
        <v>529</v>
      </c>
      <c r="C108">
        <v>49</v>
      </c>
      <c r="D108">
        <f>INDEX(SummaryList_ByCount!A:A,MATCH(B108,SummaryList_ByCount!E:E,0))</f>
        <v>106</v>
      </c>
    </row>
    <row r="109" spans="1:4" x14ac:dyDescent="0.25">
      <c r="A109" s="4" t="s">
        <v>54</v>
      </c>
      <c r="B109" s="4" t="s">
        <v>535</v>
      </c>
      <c r="C109">
        <v>55</v>
      </c>
      <c r="D109">
        <f>INDEX(SummaryList_ByCount!A:A,MATCH(B109,SummaryList_ByCount!E:E,0))</f>
        <v>106</v>
      </c>
    </row>
    <row r="110" spans="1:4" x14ac:dyDescent="0.25">
      <c r="A110" s="4" t="s">
        <v>90</v>
      </c>
      <c r="B110" s="4" t="s">
        <v>571</v>
      </c>
      <c r="C110">
        <v>91</v>
      </c>
      <c r="D110">
        <f>INDEX(SummaryList_ByCount!A:A,MATCH(B110,SummaryList_ByCount!E:E,0))</f>
        <v>106</v>
      </c>
    </row>
    <row r="111" spans="1:4" x14ac:dyDescent="0.25">
      <c r="A111" s="4" t="s">
        <v>127</v>
      </c>
      <c r="B111" s="4" t="s">
        <v>608</v>
      </c>
      <c r="C111">
        <v>128</v>
      </c>
      <c r="D111">
        <f>INDEX(SummaryList_ByCount!A:A,MATCH(B111,SummaryList_ByCount!E:E,0))</f>
        <v>106</v>
      </c>
    </row>
    <row r="112" spans="1:4" x14ac:dyDescent="0.25">
      <c r="A112" s="4" t="s">
        <v>253</v>
      </c>
      <c r="B112" s="4" t="s">
        <v>734</v>
      </c>
      <c r="C112">
        <v>254</v>
      </c>
      <c r="D112">
        <f>INDEX(SummaryList_ByCount!A:A,MATCH(B112,SummaryList_ByCount!E:E,0))</f>
        <v>106</v>
      </c>
    </row>
    <row r="113" spans="1:4" x14ac:dyDescent="0.25">
      <c r="A113" s="4" t="s">
        <v>334</v>
      </c>
      <c r="B113" s="4" t="s">
        <v>815</v>
      </c>
      <c r="C113">
        <v>335</v>
      </c>
      <c r="D113">
        <f>INDEX(SummaryList_ByCount!A:A,MATCH(B113,SummaryList_ByCount!E:E,0))</f>
        <v>106</v>
      </c>
    </row>
    <row r="114" spans="1:4" x14ac:dyDescent="0.25">
      <c r="A114" s="4" t="s">
        <v>372</v>
      </c>
      <c r="B114" s="4" t="s">
        <v>853</v>
      </c>
      <c r="C114">
        <v>373</v>
      </c>
      <c r="D114">
        <f>INDEX(SummaryList_ByCount!A:A,MATCH(B114,SummaryList_ByCount!E:E,0))</f>
        <v>106</v>
      </c>
    </row>
    <row r="115" spans="1:4" x14ac:dyDescent="0.25">
      <c r="A115" s="4" t="s">
        <v>10</v>
      </c>
      <c r="B115" s="4" t="s">
        <v>491</v>
      </c>
      <c r="C115">
        <v>11</v>
      </c>
      <c r="D115">
        <f>INDEX(SummaryList_ByCount!A:A,MATCH(B115,SummaryList_ByCount!E:E,0))</f>
        <v>114</v>
      </c>
    </row>
    <row r="116" spans="1:4" x14ac:dyDescent="0.25">
      <c r="A116" s="4" t="s">
        <v>161</v>
      </c>
      <c r="B116" s="4" t="s">
        <v>642</v>
      </c>
      <c r="C116">
        <v>162</v>
      </c>
      <c r="D116">
        <f>INDEX(SummaryList_ByCount!A:A,MATCH(B116,SummaryList_ByCount!E:E,0))</f>
        <v>114</v>
      </c>
    </row>
    <row r="117" spans="1:4" x14ac:dyDescent="0.25">
      <c r="A117" s="4" t="s">
        <v>217</v>
      </c>
      <c r="B117" s="4" t="s">
        <v>698</v>
      </c>
      <c r="C117">
        <v>218</v>
      </c>
      <c r="D117">
        <f>INDEX(SummaryList_ByCount!A:A,MATCH(B117,SummaryList_ByCount!E:E,0))</f>
        <v>114</v>
      </c>
    </row>
    <row r="118" spans="1:4" x14ac:dyDescent="0.25">
      <c r="A118" s="4" t="s">
        <v>335</v>
      </c>
      <c r="B118" s="4" t="s">
        <v>816</v>
      </c>
      <c r="C118">
        <v>336</v>
      </c>
      <c r="D118">
        <f>INDEX(SummaryList_ByCount!A:A,MATCH(B118,SummaryList_ByCount!E:E,0))</f>
        <v>114</v>
      </c>
    </row>
    <row r="119" spans="1:4" x14ac:dyDescent="0.25">
      <c r="A119" s="4" t="s">
        <v>336</v>
      </c>
      <c r="B119" s="4" t="s">
        <v>817</v>
      </c>
      <c r="C119">
        <v>337</v>
      </c>
      <c r="D119">
        <f>INDEX(SummaryList_ByCount!A:A,MATCH(B119,SummaryList_ByCount!E:E,0))</f>
        <v>114</v>
      </c>
    </row>
    <row r="120" spans="1:4" x14ac:dyDescent="0.25">
      <c r="A120" s="4" t="s">
        <v>394</v>
      </c>
      <c r="B120" s="4" t="s">
        <v>875</v>
      </c>
      <c r="C120">
        <v>395</v>
      </c>
      <c r="D120">
        <f>INDEX(SummaryList_ByCount!A:A,MATCH(B120,SummaryList_ByCount!E:E,0))</f>
        <v>114</v>
      </c>
    </row>
    <row r="121" spans="1:4" x14ac:dyDescent="0.25">
      <c r="A121" s="4" t="s">
        <v>441</v>
      </c>
      <c r="B121" s="4" t="s">
        <v>922</v>
      </c>
      <c r="C121">
        <v>442</v>
      </c>
      <c r="D121">
        <f>INDEX(SummaryList_ByCount!A:A,MATCH(B121,SummaryList_ByCount!E:E,0))</f>
        <v>114</v>
      </c>
    </row>
    <row r="122" spans="1:4" x14ac:dyDescent="0.25">
      <c r="A122" s="4" t="s">
        <v>447</v>
      </c>
      <c r="B122" s="4" t="s">
        <v>928</v>
      </c>
      <c r="C122">
        <v>448</v>
      </c>
      <c r="D122">
        <f>INDEX(SummaryList_ByCount!A:A,MATCH(B122,SummaryList_ByCount!E:E,0))</f>
        <v>114</v>
      </c>
    </row>
    <row r="123" spans="1:4" x14ac:dyDescent="0.25">
      <c r="A123" s="4" t="s">
        <v>13</v>
      </c>
      <c r="B123" s="4" t="s">
        <v>494</v>
      </c>
      <c r="C123">
        <v>14</v>
      </c>
      <c r="D123">
        <f>INDEX(SummaryList_ByCount!A:A,MATCH(B123,SummaryList_ByCount!E:E,0))</f>
        <v>122</v>
      </c>
    </row>
    <row r="124" spans="1:4" x14ac:dyDescent="0.25">
      <c r="A124" s="4" t="s">
        <v>30</v>
      </c>
      <c r="B124" s="4" t="s">
        <v>511</v>
      </c>
      <c r="C124">
        <v>31</v>
      </c>
      <c r="D124">
        <f>INDEX(SummaryList_ByCount!A:A,MATCH(B124,SummaryList_ByCount!E:E,0))</f>
        <v>122</v>
      </c>
    </row>
    <row r="125" spans="1:4" x14ac:dyDescent="0.25">
      <c r="A125" s="4" t="s">
        <v>51</v>
      </c>
      <c r="B125" s="4" t="s">
        <v>532</v>
      </c>
      <c r="C125">
        <v>52</v>
      </c>
      <c r="D125">
        <f>INDEX(SummaryList_ByCount!A:A,MATCH(B125,SummaryList_ByCount!E:E,0))</f>
        <v>122</v>
      </c>
    </row>
    <row r="126" spans="1:4" x14ac:dyDescent="0.25">
      <c r="A126" s="4" t="s">
        <v>143</v>
      </c>
      <c r="B126" s="4" t="s">
        <v>624</v>
      </c>
      <c r="C126">
        <v>144</v>
      </c>
      <c r="D126">
        <f>INDEX(SummaryList_ByCount!A:A,MATCH(B126,SummaryList_ByCount!E:E,0))</f>
        <v>122</v>
      </c>
    </row>
    <row r="127" spans="1:4" x14ac:dyDescent="0.25">
      <c r="A127" s="4" t="s">
        <v>157</v>
      </c>
      <c r="B127" s="4" t="s">
        <v>638</v>
      </c>
      <c r="C127">
        <v>158</v>
      </c>
      <c r="D127">
        <f>INDEX(SummaryList_ByCount!A:A,MATCH(B127,SummaryList_ByCount!E:E,0))</f>
        <v>122</v>
      </c>
    </row>
    <row r="128" spans="1:4" x14ac:dyDescent="0.25">
      <c r="A128" s="4" t="s">
        <v>252</v>
      </c>
      <c r="B128" s="4" t="s">
        <v>733</v>
      </c>
      <c r="C128">
        <v>253</v>
      </c>
      <c r="D128">
        <f>INDEX(SummaryList_ByCount!A:A,MATCH(B128,SummaryList_ByCount!E:E,0))</f>
        <v>122</v>
      </c>
    </row>
    <row r="129" spans="1:4" x14ac:dyDescent="0.25">
      <c r="A129" s="4" t="s">
        <v>267</v>
      </c>
      <c r="B129" s="4" t="s">
        <v>748</v>
      </c>
      <c r="C129">
        <v>268</v>
      </c>
      <c r="D129">
        <f>INDEX(SummaryList_ByCount!A:A,MATCH(B129,SummaryList_ByCount!E:E,0))</f>
        <v>122</v>
      </c>
    </row>
    <row r="130" spans="1:4" x14ac:dyDescent="0.25">
      <c r="A130" s="4" t="s">
        <v>304</v>
      </c>
      <c r="B130" s="4" t="s">
        <v>785</v>
      </c>
      <c r="C130">
        <v>305</v>
      </c>
      <c r="D130">
        <f>INDEX(SummaryList_ByCount!A:A,MATCH(B130,SummaryList_ByCount!E:E,0))</f>
        <v>122</v>
      </c>
    </row>
    <row r="131" spans="1:4" x14ac:dyDescent="0.25">
      <c r="A131" s="4" t="s">
        <v>324</v>
      </c>
      <c r="B131" s="4" t="s">
        <v>805</v>
      </c>
      <c r="C131">
        <v>325</v>
      </c>
      <c r="D131">
        <f>INDEX(SummaryList_ByCount!A:A,MATCH(B131,SummaryList_ByCount!E:E,0))</f>
        <v>122</v>
      </c>
    </row>
    <row r="132" spans="1:4" x14ac:dyDescent="0.25">
      <c r="A132" s="4" t="s">
        <v>340</v>
      </c>
      <c r="B132" s="4" t="s">
        <v>821</v>
      </c>
      <c r="C132">
        <v>341</v>
      </c>
      <c r="D132">
        <f>INDEX(SummaryList_ByCount!A:A,MATCH(B132,SummaryList_ByCount!E:E,0))</f>
        <v>122</v>
      </c>
    </row>
    <row r="133" spans="1:4" x14ac:dyDescent="0.25">
      <c r="A133" s="4" t="s">
        <v>352</v>
      </c>
      <c r="B133" s="4" t="s">
        <v>833</v>
      </c>
      <c r="C133">
        <v>353</v>
      </c>
      <c r="D133">
        <f>INDEX(SummaryList_ByCount!A:A,MATCH(B133,SummaryList_ByCount!E:E,0))</f>
        <v>122</v>
      </c>
    </row>
    <row r="134" spans="1:4" x14ac:dyDescent="0.25">
      <c r="A134" s="4" t="s">
        <v>402</v>
      </c>
      <c r="B134" s="4" t="s">
        <v>883</v>
      </c>
      <c r="C134">
        <v>403</v>
      </c>
      <c r="D134">
        <f>INDEX(SummaryList_ByCount!A:A,MATCH(B134,SummaryList_ByCount!E:E,0))</f>
        <v>122</v>
      </c>
    </row>
    <row r="135" spans="1:4" x14ac:dyDescent="0.25">
      <c r="A135" s="4" t="s">
        <v>70</v>
      </c>
      <c r="B135" s="4" t="s">
        <v>551</v>
      </c>
      <c r="C135">
        <v>71</v>
      </c>
      <c r="D135">
        <f>INDEX(SummaryList_ByCount!A:A,MATCH(B135,SummaryList_ByCount!E:E,0))</f>
        <v>134</v>
      </c>
    </row>
    <row r="136" spans="1:4" x14ac:dyDescent="0.25">
      <c r="A136" s="4" t="s">
        <v>145</v>
      </c>
      <c r="B136" s="4" t="s">
        <v>626</v>
      </c>
      <c r="C136">
        <v>146</v>
      </c>
      <c r="D136">
        <f>INDEX(SummaryList_ByCount!A:A,MATCH(B136,SummaryList_ByCount!E:E,0))</f>
        <v>134</v>
      </c>
    </row>
    <row r="137" spans="1:4" x14ac:dyDescent="0.25">
      <c r="A137" s="4" t="s">
        <v>216</v>
      </c>
      <c r="B137" s="4" t="s">
        <v>697</v>
      </c>
      <c r="C137">
        <v>217</v>
      </c>
      <c r="D137">
        <f>INDEX(SummaryList_ByCount!A:A,MATCH(B137,SummaryList_ByCount!E:E,0))</f>
        <v>134</v>
      </c>
    </row>
    <row r="138" spans="1:4" x14ac:dyDescent="0.25">
      <c r="A138" s="4" t="s">
        <v>234</v>
      </c>
      <c r="B138" s="4" t="s">
        <v>715</v>
      </c>
      <c r="C138">
        <v>235</v>
      </c>
      <c r="D138">
        <f>INDEX(SummaryList_ByCount!A:A,MATCH(B138,SummaryList_ByCount!E:E,0))</f>
        <v>134</v>
      </c>
    </row>
    <row r="139" spans="1:4" x14ac:dyDescent="0.25">
      <c r="A139" s="4" t="s">
        <v>323</v>
      </c>
      <c r="B139" s="4" t="s">
        <v>804</v>
      </c>
      <c r="C139">
        <v>324</v>
      </c>
      <c r="D139">
        <f>INDEX(SummaryList_ByCount!A:A,MATCH(B139,SummaryList_ByCount!E:E,0))</f>
        <v>134</v>
      </c>
    </row>
    <row r="140" spans="1:4" x14ac:dyDescent="0.25">
      <c r="A140" s="4" t="s">
        <v>363</v>
      </c>
      <c r="B140" s="4" t="s">
        <v>844</v>
      </c>
      <c r="C140">
        <v>364</v>
      </c>
      <c r="D140">
        <f>INDEX(SummaryList_ByCount!A:A,MATCH(B140,SummaryList_ByCount!E:E,0))</f>
        <v>134</v>
      </c>
    </row>
    <row r="141" spans="1:4" x14ac:dyDescent="0.25">
      <c r="A141" s="4" t="s">
        <v>404</v>
      </c>
      <c r="B141" s="4" t="s">
        <v>885</v>
      </c>
      <c r="C141">
        <v>405</v>
      </c>
      <c r="D141">
        <f>INDEX(SummaryList_ByCount!A:A,MATCH(B141,SummaryList_ByCount!E:E,0))</f>
        <v>134</v>
      </c>
    </row>
    <row r="142" spans="1:4" x14ac:dyDescent="0.25">
      <c r="A142" s="4" t="s">
        <v>14</v>
      </c>
      <c r="B142" s="4" t="s">
        <v>495</v>
      </c>
      <c r="C142">
        <v>15</v>
      </c>
      <c r="D142">
        <f>INDEX(SummaryList_ByCount!A:A,MATCH(B142,SummaryList_ByCount!E:E,0))</f>
        <v>141</v>
      </c>
    </row>
    <row r="143" spans="1:4" x14ac:dyDescent="0.25">
      <c r="A143" s="4" t="s">
        <v>38</v>
      </c>
      <c r="B143" s="4" t="s">
        <v>519</v>
      </c>
      <c r="C143">
        <v>39</v>
      </c>
      <c r="D143">
        <f>INDEX(SummaryList_ByCount!A:A,MATCH(B143,SummaryList_ByCount!E:E,0))</f>
        <v>141</v>
      </c>
    </row>
    <row r="144" spans="1:4" x14ac:dyDescent="0.25">
      <c r="A144" s="4" t="s">
        <v>39</v>
      </c>
      <c r="B144" s="4" t="s">
        <v>520</v>
      </c>
      <c r="C144">
        <v>40</v>
      </c>
      <c r="D144">
        <f>INDEX(SummaryList_ByCount!A:A,MATCH(B144,SummaryList_ByCount!E:E,0))</f>
        <v>141</v>
      </c>
    </row>
    <row r="145" spans="1:4" x14ac:dyDescent="0.25">
      <c r="A145" s="4" t="s">
        <v>241</v>
      </c>
      <c r="B145" s="4" t="s">
        <v>722</v>
      </c>
      <c r="C145">
        <v>242</v>
      </c>
      <c r="D145">
        <f>INDEX(SummaryList_ByCount!A:A,MATCH(B145,SummaryList_ByCount!E:E,0))</f>
        <v>141</v>
      </c>
    </row>
    <row r="146" spans="1:4" x14ac:dyDescent="0.25">
      <c r="A146" s="4" t="s">
        <v>301</v>
      </c>
      <c r="B146" s="4" t="s">
        <v>782</v>
      </c>
      <c r="C146">
        <v>302</v>
      </c>
      <c r="D146">
        <f>INDEX(SummaryList_ByCount!A:A,MATCH(B146,SummaryList_ByCount!E:E,0))</f>
        <v>141</v>
      </c>
    </row>
    <row r="147" spans="1:4" x14ac:dyDescent="0.25">
      <c r="A147" s="4" t="s">
        <v>87</v>
      </c>
      <c r="B147" s="4" t="s">
        <v>568</v>
      </c>
      <c r="C147">
        <v>88</v>
      </c>
      <c r="D147">
        <f>INDEX(SummaryList_ByCount!A:A,MATCH(B147,SummaryList_ByCount!E:E,0))</f>
        <v>146</v>
      </c>
    </row>
    <row r="148" spans="1:4" x14ac:dyDescent="0.25">
      <c r="A148" s="4" t="s">
        <v>156</v>
      </c>
      <c r="B148" s="4" t="s">
        <v>637</v>
      </c>
      <c r="C148">
        <v>157</v>
      </c>
      <c r="D148">
        <f>INDEX(SummaryList_ByCount!A:A,MATCH(B148,SummaryList_ByCount!E:E,0))</f>
        <v>146</v>
      </c>
    </row>
    <row r="149" spans="1:4" x14ac:dyDescent="0.25">
      <c r="A149" s="4" t="s">
        <v>194</v>
      </c>
      <c r="B149" s="4" t="s">
        <v>675</v>
      </c>
      <c r="C149">
        <v>195</v>
      </c>
      <c r="D149">
        <f>INDEX(SummaryList_ByCount!A:A,MATCH(B149,SummaryList_ByCount!E:E,0))</f>
        <v>146</v>
      </c>
    </row>
    <row r="150" spans="1:4" x14ac:dyDescent="0.25">
      <c r="A150" s="4" t="s">
        <v>247</v>
      </c>
      <c r="B150" s="4" t="s">
        <v>728</v>
      </c>
      <c r="C150">
        <v>248</v>
      </c>
      <c r="D150">
        <f>INDEX(SummaryList_ByCount!A:A,MATCH(B150,SummaryList_ByCount!E:E,0))</f>
        <v>146</v>
      </c>
    </row>
    <row r="151" spans="1:4" x14ac:dyDescent="0.25">
      <c r="A151" s="4" t="s">
        <v>327</v>
      </c>
      <c r="B151" s="4" t="s">
        <v>808</v>
      </c>
      <c r="C151">
        <v>328</v>
      </c>
      <c r="D151">
        <f>INDEX(SummaryList_ByCount!A:A,MATCH(B151,SummaryList_ByCount!E:E,0))</f>
        <v>146</v>
      </c>
    </row>
    <row r="152" spans="1:4" x14ac:dyDescent="0.25">
      <c r="A152" s="4" t="s">
        <v>354</v>
      </c>
      <c r="B152" s="4" t="s">
        <v>835</v>
      </c>
      <c r="C152">
        <v>355</v>
      </c>
      <c r="D152">
        <f>INDEX(SummaryList_ByCount!A:A,MATCH(B152,SummaryList_ByCount!E:E,0))</f>
        <v>146</v>
      </c>
    </row>
    <row r="153" spans="1:4" x14ac:dyDescent="0.25">
      <c r="A153" s="4" t="s">
        <v>385</v>
      </c>
      <c r="B153" s="4" t="s">
        <v>866</v>
      </c>
      <c r="C153">
        <v>386</v>
      </c>
      <c r="D153">
        <f>INDEX(SummaryList_ByCount!A:A,MATCH(B153,SummaryList_ByCount!E:E,0))</f>
        <v>146</v>
      </c>
    </row>
    <row r="154" spans="1:4" x14ac:dyDescent="0.25">
      <c r="A154" s="4" t="s">
        <v>386</v>
      </c>
      <c r="B154" s="4" t="s">
        <v>867</v>
      </c>
      <c r="C154">
        <v>387</v>
      </c>
      <c r="D154">
        <f>INDEX(SummaryList_ByCount!A:A,MATCH(B154,SummaryList_ByCount!E:E,0))</f>
        <v>146</v>
      </c>
    </row>
    <row r="155" spans="1:4" x14ac:dyDescent="0.25">
      <c r="A155" s="4" t="s">
        <v>407</v>
      </c>
      <c r="B155" s="4" t="s">
        <v>888</v>
      </c>
      <c r="C155">
        <v>408</v>
      </c>
      <c r="D155">
        <f>INDEX(SummaryList_ByCount!A:A,MATCH(B155,SummaryList_ByCount!E:E,0))</f>
        <v>146</v>
      </c>
    </row>
    <row r="156" spans="1:4" x14ac:dyDescent="0.25">
      <c r="A156" s="4" t="s">
        <v>426</v>
      </c>
      <c r="B156" s="4" t="s">
        <v>907</v>
      </c>
      <c r="C156">
        <v>427</v>
      </c>
      <c r="D156">
        <f>INDEX(SummaryList_ByCount!A:A,MATCH(B156,SummaryList_ByCount!E:E,0))</f>
        <v>146</v>
      </c>
    </row>
    <row r="157" spans="1:4" x14ac:dyDescent="0.25">
      <c r="A157" s="4" t="s">
        <v>2</v>
      </c>
      <c r="B157" s="4" t="s">
        <v>483</v>
      </c>
      <c r="C157">
        <v>3</v>
      </c>
      <c r="D157">
        <f>INDEX(SummaryList_ByCount!A:A,MATCH(B157,SummaryList_ByCount!E:E,0))</f>
        <v>156</v>
      </c>
    </row>
    <row r="158" spans="1:4" x14ac:dyDescent="0.25">
      <c r="A158" s="4" t="s">
        <v>7</v>
      </c>
      <c r="B158" s="4" t="s">
        <v>488</v>
      </c>
      <c r="C158">
        <v>8</v>
      </c>
      <c r="D158">
        <f>INDEX(SummaryList_ByCount!A:A,MATCH(B158,SummaryList_ByCount!E:E,0))</f>
        <v>156</v>
      </c>
    </row>
    <row r="159" spans="1:4" x14ac:dyDescent="0.25">
      <c r="A159" s="4" t="s">
        <v>12</v>
      </c>
      <c r="B159" s="4" t="s">
        <v>493</v>
      </c>
      <c r="C159">
        <v>13</v>
      </c>
      <c r="D159">
        <f>INDEX(SummaryList_ByCount!A:A,MATCH(B159,SummaryList_ByCount!E:E,0))</f>
        <v>156</v>
      </c>
    </row>
    <row r="160" spans="1:4" x14ac:dyDescent="0.25">
      <c r="A160" s="4" t="s">
        <v>49</v>
      </c>
      <c r="B160" s="4" t="s">
        <v>530</v>
      </c>
      <c r="C160">
        <v>50</v>
      </c>
      <c r="D160">
        <f>INDEX(SummaryList_ByCount!A:A,MATCH(B160,SummaryList_ByCount!E:E,0))</f>
        <v>156</v>
      </c>
    </row>
    <row r="161" spans="1:4" x14ac:dyDescent="0.25">
      <c r="A161" s="4" t="s">
        <v>65</v>
      </c>
      <c r="B161" s="4" t="s">
        <v>546</v>
      </c>
      <c r="C161">
        <v>66</v>
      </c>
      <c r="D161">
        <f>INDEX(SummaryList_ByCount!A:A,MATCH(B161,SummaryList_ByCount!E:E,0))</f>
        <v>156</v>
      </c>
    </row>
    <row r="162" spans="1:4" x14ac:dyDescent="0.25">
      <c r="A162" s="4" t="s">
        <v>168</v>
      </c>
      <c r="B162" s="4" t="s">
        <v>649</v>
      </c>
      <c r="C162">
        <v>169</v>
      </c>
      <c r="D162">
        <f>INDEX(SummaryList_ByCount!A:A,MATCH(B162,SummaryList_ByCount!E:E,0))</f>
        <v>156</v>
      </c>
    </row>
    <row r="163" spans="1:4" x14ac:dyDescent="0.25">
      <c r="A163" s="4" t="s">
        <v>220</v>
      </c>
      <c r="B163" s="4" t="s">
        <v>701</v>
      </c>
      <c r="C163">
        <v>221</v>
      </c>
      <c r="D163">
        <f>INDEX(SummaryList_ByCount!A:A,MATCH(B163,SummaryList_ByCount!E:E,0))</f>
        <v>156</v>
      </c>
    </row>
    <row r="164" spans="1:4" x14ac:dyDescent="0.25">
      <c r="A164" s="4" t="s">
        <v>259</v>
      </c>
      <c r="B164" s="4" t="s">
        <v>740</v>
      </c>
      <c r="C164">
        <v>260</v>
      </c>
      <c r="D164">
        <f>INDEX(SummaryList_ByCount!A:A,MATCH(B164,SummaryList_ByCount!E:E,0))</f>
        <v>156</v>
      </c>
    </row>
    <row r="165" spans="1:4" x14ac:dyDescent="0.25">
      <c r="A165" s="4" t="s">
        <v>270</v>
      </c>
      <c r="B165" s="4" t="s">
        <v>751</v>
      </c>
      <c r="C165">
        <v>271</v>
      </c>
      <c r="D165">
        <f>INDEX(SummaryList_ByCount!A:A,MATCH(B165,SummaryList_ByCount!E:E,0))</f>
        <v>156</v>
      </c>
    </row>
    <row r="166" spans="1:4" x14ac:dyDescent="0.25">
      <c r="A166" s="4" t="s">
        <v>309</v>
      </c>
      <c r="B166" s="4" t="s">
        <v>790</v>
      </c>
      <c r="C166">
        <v>310</v>
      </c>
      <c r="D166">
        <f>INDEX(SummaryList_ByCount!A:A,MATCH(B166,SummaryList_ByCount!E:E,0))</f>
        <v>156</v>
      </c>
    </row>
    <row r="167" spans="1:4" x14ac:dyDescent="0.25">
      <c r="A167" s="4" t="s">
        <v>331</v>
      </c>
      <c r="B167" s="4" t="s">
        <v>812</v>
      </c>
      <c r="C167">
        <v>332</v>
      </c>
      <c r="D167">
        <f>INDEX(SummaryList_ByCount!A:A,MATCH(B167,SummaryList_ByCount!E:E,0))</f>
        <v>156</v>
      </c>
    </row>
    <row r="168" spans="1:4" x14ac:dyDescent="0.25">
      <c r="A168" s="4" t="s">
        <v>343</v>
      </c>
      <c r="B168" s="4" t="s">
        <v>824</v>
      </c>
      <c r="C168">
        <v>344</v>
      </c>
      <c r="D168">
        <f>INDEX(SummaryList_ByCount!A:A,MATCH(B168,SummaryList_ByCount!E:E,0))</f>
        <v>156</v>
      </c>
    </row>
    <row r="169" spans="1:4" x14ac:dyDescent="0.25">
      <c r="A169" s="4" t="s">
        <v>348</v>
      </c>
      <c r="B169" s="4" t="s">
        <v>829</v>
      </c>
      <c r="C169">
        <v>349</v>
      </c>
      <c r="D169">
        <f>INDEX(SummaryList_ByCount!A:A,MATCH(B169,SummaryList_ByCount!E:E,0))</f>
        <v>156</v>
      </c>
    </row>
    <row r="170" spans="1:4" x14ac:dyDescent="0.25">
      <c r="A170" s="4" t="s">
        <v>393</v>
      </c>
      <c r="B170" s="4" t="s">
        <v>874</v>
      </c>
      <c r="C170">
        <v>394</v>
      </c>
      <c r="D170">
        <f>INDEX(SummaryList_ByCount!A:A,MATCH(B170,SummaryList_ByCount!E:E,0))</f>
        <v>156</v>
      </c>
    </row>
    <row r="171" spans="1:4" x14ac:dyDescent="0.25">
      <c r="A171" s="4" t="s">
        <v>401</v>
      </c>
      <c r="B171" s="4" t="s">
        <v>882</v>
      </c>
      <c r="C171">
        <v>402</v>
      </c>
      <c r="D171">
        <f>INDEX(SummaryList_ByCount!A:A,MATCH(B171,SummaryList_ByCount!E:E,0))</f>
        <v>156</v>
      </c>
    </row>
    <row r="172" spans="1:4" x14ac:dyDescent="0.25">
      <c r="A172" s="4" t="s">
        <v>448</v>
      </c>
      <c r="B172" s="4" t="s">
        <v>929</v>
      </c>
      <c r="C172">
        <v>449</v>
      </c>
      <c r="D172">
        <f>INDEX(SummaryList_ByCount!A:A,MATCH(B172,SummaryList_ByCount!E:E,0))</f>
        <v>156</v>
      </c>
    </row>
    <row r="173" spans="1:4" x14ac:dyDescent="0.25">
      <c r="A173" s="4" t="s">
        <v>19</v>
      </c>
      <c r="B173" s="4" t="s">
        <v>500</v>
      </c>
      <c r="C173">
        <v>20</v>
      </c>
      <c r="D173">
        <f>INDEX(SummaryList_ByCount!A:A,MATCH(B173,SummaryList_ByCount!E:E,0))</f>
        <v>172</v>
      </c>
    </row>
    <row r="174" spans="1:4" x14ac:dyDescent="0.25">
      <c r="A174" s="4" t="s">
        <v>60</v>
      </c>
      <c r="B174" s="4" t="s">
        <v>541</v>
      </c>
      <c r="C174">
        <v>61</v>
      </c>
      <c r="D174">
        <f>INDEX(SummaryList_ByCount!A:A,MATCH(B174,SummaryList_ByCount!E:E,0))</f>
        <v>172</v>
      </c>
    </row>
    <row r="175" spans="1:4" x14ac:dyDescent="0.25">
      <c r="A175" s="4" t="s">
        <v>100</v>
      </c>
      <c r="B175" s="4" t="s">
        <v>581</v>
      </c>
      <c r="C175">
        <v>101</v>
      </c>
      <c r="D175">
        <f>INDEX(SummaryList_ByCount!A:A,MATCH(B175,SummaryList_ByCount!E:E,0))</f>
        <v>172</v>
      </c>
    </row>
    <row r="176" spans="1:4" x14ac:dyDescent="0.25">
      <c r="A176" s="4" t="s">
        <v>133</v>
      </c>
      <c r="B176" s="4" t="s">
        <v>614</v>
      </c>
      <c r="C176">
        <v>134</v>
      </c>
      <c r="D176">
        <f>INDEX(SummaryList_ByCount!A:A,MATCH(B176,SummaryList_ByCount!E:E,0))</f>
        <v>172</v>
      </c>
    </row>
    <row r="177" spans="1:4" x14ac:dyDescent="0.25">
      <c r="A177" s="4" t="s">
        <v>342</v>
      </c>
      <c r="B177" s="4" t="s">
        <v>823</v>
      </c>
      <c r="C177">
        <v>343</v>
      </c>
      <c r="D177">
        <f>INDEX(SummaryList_ByCount!A:A,MATCH(B177,SummaryList_ByCount!E:E,0))</f>
        <v>172</v>
      </c>
    </row>
    <row r="178" spans="1:4" x14ac:dyDescent="0.25">
      <c r="A178" s="4" t="s">
        <v>388</v>
      </c>
      <c r="B178" s="4" t="s">
        <v>869</v>
      </c>
      <c r="C178">
        <v>389</v>
      </c>
      <c r="D178">
        <f>INDEX(SummaryList_ByCount!A:A,MATCH(B178,SummaryList_ByCount!E:E,0))</f>
        <v>172</v>
      </c>
    </row>
    <row r="179" spans="1:4" x14ac:dyDescent="0.25">
      <c r="A179" s="4" t="s">
        <v>395</v>
      </c>
      <c r="B179" s="4" t="s">
        <v>876</v>
      </c>
      <c r="C179">
        <v>396</v>
      </c>
      <c r="D179">
        <f>INDEX(SummaryList_ByCount!A:A,MATCH(B179,SummaryList_ByCount!E:E,0))</f>
        <v>172</v>
      </c>
    </row>
    <row r="180" spans="1:4" x14ac:dyDescent="0.25">
      <c r="A180" s="4" t="s">
        <v>405</v>
      </c>
      <c r="B180" s="4" t="s">
        <v>886</v>
      </c>
      <c r="C180">
        <v>406</v>
      </c>
      <c r="D180">
        <f>INDEX(SummaryList_ByCount!A:A,MATCH(B180,SummaryList_ByCount!E:E,0))</f>
        <v>172</v>
      </c>
    </row>
    <row r="181" spans="1:4" x14ac:dyDescent="0.25">
      <c r="A181" s="4" t="s">
        <v>408</v>
      </c>
      <c r="B181" s="4" t="s">
        <v>889</v>
      </c>
      <c r="C181">
        <v>409</v>
      </c>
      <c r="D181">
        <f>INDEX(SummaryList_ByCount!A:A,MATCH(B181,SummaryList_ByCount!E:E,0))</f>
        <v>172</v>
      </c>
    </row>
    <row r="182" spans="1:4" x14ac:dyDescent="0.25">
      <c r="A182" s="4" t="s">
        <v>451</v>
      </c>
      <c r="B182" s="4" t="s">
        <v>932</v>
      </c>
      <c r="C182">
        <v>452</v>
      </c>
      <c r="D182">
        <f>INDEX(SummaryList_ByCount!A:A,MATCH(B182,SummaryList_ByCount!E:E,0))</f>
        <v>172</v>
      </c>
    </row>
    <row r="183" spans="1:4" x14ac:dyDescent="0.25">
      <c r="A183" s="4" t="s">
        <v>142</v>
      </c>
      <c r="B183" s="4" t="s">
        <v>623</v>
      </c>
      <c r="C183">
        <v>143</v>
      </c>
      <c r="D183">
        <f>INDEX(SummaryList_ByCount!A:A,MATCH(B183,SummaryList_ByCount!E:E,0))</f>
        <v>182</v>
      </c>
    </row>
    <row r="184" spans="1:4" x14ac:dyDescent="0.25">
      <c r="A184" s="4" t="s">
        <v>149</v>
      </c>
      <c r="B184" s="4" t="s">
        <v>630</v>
      </c>
      <c r="C184">
        <v>150</v>
      </c>
      <c r="D184">
        <f>INDEX(SummaryList_ByCount!A:A,MATCH(B184,SummaryList_ByCount!E:E,0))</f>
        <v>182</v>
      </c>
    </row>
    <row r="185" spans="1:4" x14ac:dyDescent="0.25">
      <c r="A185" s="4" t="s">
        <v>164</v>
      </c>
      <c r="B185" s="4" t="s">
        <v>645</v>
      </c>
      <c r="C185">
        <v>165</v>
      </c>
      <c r="D185">
        <f>INDEX(SummaryList_ByCount!A:A,MATCH(B185,SummaryList_ByCount!E:E,0))</f>
        <v>182</v>
      </c>
    </row>
    <row r="186" spans="1:4" x14ac:dyDescent="0.25">
      <c r="A186" s="4" t="s">
        <v>195</v>
      </c>
      <c r="B186" s="4" t="s">
        <v>676</v>
      </c>
      <c r="C186">
        <v>196</v>
      </c>
      <c r="D186">
        <f>INDEX(SummaryList_ByCount!A:A,MATCH(B186,SummaryList_ByCount!E:E,0))</f>
        <v>182</v>
      </c>
    </row>
    <row r="187" spans="1:4" x14ac:dyDescent="0.25">
      <c r="A187" s="4" t="s">
        <v>328</v>
      </c>
      <c r="B187" s="4" t="s">
        <v>809</v>
      </c>
      <c r="C187">
        <v>329</v>
      </c>
      <c r="D187">
        <f>INDEX(SummaryList_ByCount!A:A,MATCH(B187,SummaryList_ByCount!E:E,0))</f>
        <v>182</v>
      </c>
    </row>
    <row r="188" spans="1:4" x14ac:dyDescent="0.25">
      <c r="A188" s="4" t="s">
        <v>357</v>
      </c>
      <c r="B188" s="4" t="s">
        <v>838</v>
      </c>
      <c r="C188">
        <v>358</v>
      </c>
      <c r="D188">
        <f>INDEX(SummaryList_ByCount!A:A,MATCH(B188,SummaryList_ByCount!E:E,0))</f>
        <v>182</v>
      </c>
    </row>
    <row r="189" spans="1:4" x14ac:dyDescent="0.25">
      <c r="A189" s="4" t="s">
        <v>390</v>
      </c>
      <c r="B189" s="4" t="s">
        <v>871</v>
      </c>
      <c r="C189">
        <v>391</v>
      </c>
      <c r="D189">
        <f>INDEX(SummaryList_ByCount!A:A,MATCH(B189,SummaryList_ByCount!E:E,0))</f>
        <v>182</v>
      </c>
    </row>
    <row r="190" spans="1:4" x14ac:dyDescent="0.25">
      <c r="A190" s="4" t="s">
        <v>24</v>
      </c>
      <c r="B190" s="4" t="s">
        <v>505</v>
      </c>
      <c r="C190">
        <v>25</v>
      </c>
      <c r="D190">
        <f>INDEX(SummaryList_ByCount!A:A,MATCH(B190,SummaryList_ByCount!E:E,0))</f>
        <v>189</v>
      </c>
    </row>
    <row r="191" spans="1:4" x14ac:dyDescent="0.25">
      <c r="A191" s="4" t="s">
        <v>86</v>
      </c>
      <c r="B191" s="4" t="s">
        <v>567</v>
      </c>
      <c r="C191">
        <v>87</v>
      </c>
      <c r="D191">
        <f>INDEX(SummaryList_ByCount!A:A,MATCH(B191,SummaryList_ByCount!E:E,0))</f>
        <v>189</v>
      </c>
    </row>
    <row r="192" spans="1:4" x14ac:dyDescent="0.25">
      <c r="A192" s="4" t="s">
        <v>151</v>
      </c>
      <c r="B192" s="4" t="s">
        <v>632</v>
      </c>
      <c r="C192">
        <v>152</v>
      </c>
      <c r="D192">
        <f>INDEX(SummaryList_ByCount!A:A,MATCH(B192,SummaryList_ByCount!E:E,0))</f>
        <v>189</v>
      </c>
    </row>
    <row r="193" spans="1:4" x14ac:dyDescent="0.25">
      <c r="A193" s="4" t="s">
        <v>262</v>
      </c>
      <c r="B193" s="4" t="s">
        <v>743</v>
      </c>
      <c r="C193">
        <v>263</v>
      </c>
      <c r="D193">
        <f>INDEX(SummaryList_ByCount!A:A,MATCH(B193,SummaryList_ByCount!E:E,0))</f>
        <v>189</v>
      </c>
    </row>
    <row r="194" spans="1:4" x14ac:dyDescent="0.25">
      <c r="A194" s="4" t="s">
        <v>369</v>
      </c>
      <c r="B194" s="4" t="s">
        <v>850</v>
      </c>
      <c r="C194">
        <v>370</v>
      </c>
      <c r="D194">
        <f>INDEX(SummaryList_ByCount!A:A,MATCH(B194,SummaryList_ByCount!E:E,0))</f>
        <v>189</v>
      </c>
    </row>
    <row r="195" spans="1:4" x14ac:dyDescent="0.25">
      <c r="A195" s="4" t="s">
        <v>45</v>
      </c>
      <c r="B195" s="4" t="s">
        <v>526</v>
      </c>
      <c r="C195">
        <v>46</v>
      </c>
      <c r="D195">
        <f>INDEX(SummaryList_ByCount!A:A,MATCH(B195,SummaryList_ByCount!E:E,0))</f>
        <v>194</v>
      </c>
    </row>
    <row r="196" spans="1:4" x14ac:dyDescent="0.25">
      <c r="A196" s="4" t="s">
        <v>79</v>
      </c>
      <c r="B196" s="4" t="s">
        <v>560</v>
      </c>
      <c r="C196">
        <v>80</v>
      </c>
      <c r="D196">
        <f>INDEX(SummaryList_ByCount!A:A,MATCH(B196,SummaryList_ByCount!E:E,0))</f>
        <v>194</v>
      </c>
    </row>
    <row r="197" spans="1:4" x14ac:dyDescent="0.25">
      <c r="A197" s="4" t="s">
        <v>83</v>
      </c>
      <c r="B197" s="4" t="s">
        <v>564</v>
      </c>
      <c r="C197">
        <v>84</v>
      </c>
      <c r="D197">
        <f>INDEX(SummaryList_ByCount!A:A,MATCH(B197,SummaryList_ByCount!E:E,0))</f>
        <v>194</v>
      </c>
    </row>
    <row r="198" spans="1:4" x14ac:dyDescent="0.25">
      <c r="A198" s="4" t="s">
        <v>120</v>
      </c>
      <c r="B198" s="4" t="s">
        <v>601</v>
      </c>
      <c r="C198">
        <v>121</v>
      </c>
      <c r="D198">
        <f>INDEX(SummaryList_ByCount!A:A,MATCH(B198,SummaryList_ByCount!E:E,0))</f>
        <v>194</v>
      </c>
    </row>
    <row r="199" spans="1:4" x14ac:dyDescent="0.25">
      <c r="A199" s="4" t="s">
        <v>126</v>
      </c>
      <c r="B199" s="4" t="s">
        <v>607</v>
      </c>
      <c r="C199">
        <v>127</v>
      </c>
      <c r="D199">
        <f>INDEX(SummaryList_ByCount!A:A,MATCH(B199,SummaryList_ByCount!E:E,0))</f>
        <v>194</v>
      </c>
    </row>
    <row r="200" spans="1:4" x14ac:dyDescent="0.25">
      <c r="A200" s="4" t="s">
        <v>135</v>
      </c>
      <c r="B200" s="4" t="s">
        <v>616</v>
      </c>
      <c r="C200">
        <v>136</v>
      </c>
      <c r="D200">
        <f>INDEX(SummaryList_ByCount!A:A,MATCH(B200,SummaryList_ByCount!E:E,0))</f>
        <v>194</v>
      </c>
    </row>
    <row r="201" spans="1:4" x14ac:dyDescent="0.25">
      <c r="A201" s="4" t="s">
        <v>139</v>
      </c>
      <c r="B201" s="4" t="s">
        <v>620</v>
      </c>
      <c r="C201">
        <v>140</v>
      </c>
      <c r="D201">
        <f>INDEX(SummaryList_ByCount!A:A,MATCH(B201,SummaryList_ByCount!E:E,0))</f>
        <v>194</v>
      </c>
    </row>
    <row r="202" spans="1:4" x14ac:dyDescent="0.25">
      <c r="A202" s="4" t="s">
        <v>159</v>
      </c>
      <c r="B202" s="4" t="s">
        <v>640</v>
      </c>
      <c r="C202">
        <v>160</v>
      </c>
      <c r="D202">
        <f>INDEX(SummaryList_ByCount!A:A,MATCH(B202,SummaryList_ByCount!E:E,0))</f>
        <v>194</v>
      </c>
    </row>
    <row r="203" spans="1:4" x14ac:dyDescent="0.25">
      <c r="A203" s="4" t="s">
        <v>162</v>
      </c>
      <c r="B203" s="4" t="s">
        <v>643</v>
      </c>
      <c r="C203">
        <v>163</v>
      </c>
      <c r="D203">
        <f>INDEX(SummaryList_ByCount!A:A,MATCH(B203,SummaryList_ByCount!E:E,0))</f>
        <v>194</v>
      </c>
    </row>
    <row r="204" spans="1:4" x14ac:dyDescent="0.25">
      <c r="A204" s="4" t="s">
        <v>192</v>
      </c>
      <c r="B204" s="4" t="s">
        <v>673</v>
      </c>
      <c r="C204">
        <v>193</v>
      </c>
      <c r="D204">
        <f>INDEX(SummaryList_ByCount!A:A,MATCH(B204,SummaryList_ByCount!E:E,0))</f>
        <v>194</v>
      </c>
    </row>
    <row r="205" spans="1:4" x14ac:dyDescent="0.25">
      <c r="A205" s="4" t="s">
        <v>210</v>
      </c>
      <c r="B205" s="4" t="s">
        <v>691</v>
      </c>
      <c r="C205">
        <v>211</v>
      </c>
      <c r="D205">
        <f>INDEX(SummaryList_ByCount!A:A,MATCH(B205,SummaryList_ByCount!E:E,0))</f>
        <v>194</v>
      </c>
    </row>
    <row r="206" spans="1:4" x14ac:dyDescent="0.25">
      <c r="A206" s="4" t="s">
        <v>243</v>
      </c>
      <c r="B206" s="4" t="s">
        <v>724</v>
      </c>
      <c r="C206">
        <v>244</v>
      </c>
      <c r="D206">
        <f>INDEX(SummaryList_ByCount!A:A,MATCH(B206,SummaryList_ByCount!E:E,0))</f>
        <v>194</v>
      </c>
    </row>
    <row r="207" spans="1:4" x14ac:dyDescent="0.25">
      <c r="A207" s="4" t="s">
        <v>276</v>
      </c>
      <c r="B207" s="4" t="s">
        <v>757</v>
      </c>
      <c r="C207">
        <v>277</v>
      </c>
      <c r="D207">
        <f>INDEX(SummaryList_ByCount!A:A,MATCH(B207,SummaryList_ByCount!E:E,0))</f>
        <v>194</v>
      </c>
    </row>
    <row r="208" spans="1:4" x14ac:dyDescent="0.25">
      <c r="A208" s="4" t="s">
        <v>320</v>
      </c>
      <c r="B208" s="4" t="s">
        <v>801</v>
      </c>
      <c r="C208">
        <v>321</v>
      </c>
      <c r="D208">
        <f>INDEX(SummaryList_ByCount!A:A,MATCH(B208,SummaryList_ByCount!E:E,0))</f>
        <v>194</v>
      </c>
    </row>
    <row r="209" spans="1:4" x14ac:dyDescent="0.25">
      <c r="A209" s="4" t="s">
        <v>365</v>
      </c>
      <c r="B209" s="4" t="s">
        <v>846</v>
      </c>
      <c r="C209">
        <v>366</v>
      </c>
      <c r="D209">
        <f>INDEX(SummaryList_ByCount!A:A,MATCH(B209,SummaryList_ByCount!E:E,0))</f>
        <v>194</v>
      </c>
    </row>
    <row r="210" spans="1:4" x14ac:dyDescent="0.25">
      <c r="A210" s="4" t="s">
        <v>435</v>
      </c>
      <c r="B210" s="4" t="s">
        <v>916</v>
      </c>
      <c r="C210">
        <v>436</v>
      </c>
      <c r="D210">
        <f>INDEX(SummaryList_ByCount!A:A,MATCH(B210,SummaryList_ByCount!E:E,0))</f>
        <v>194</v>
      </c>
    </row>
    <row r="211" spans="1:4" x14ac:dyDescent="0.25">
      <c r="A211" s="4" t="s">
        <v>436</v>
      </c>
      <c r="B211" s="4" t="s">
        <v>917</v>
      </c>
      <c r="C211">
        <v>437</v>
      </c>
      <c r="D211">
        <f>INDEX(SummaryList_ByCount!A:A,MATCH(B211,SummaryList_ByCount!E:E,0))</f>
        <v>194</v>
      </c>
    </row>
    <row r="212" spans="1:4" x14ac:dyDescent="0.25">
      <c r="A212" s="4" t="s">
        <v>20</v>
      </c>
      <c r="B212" s="4" t="s">
        <v>501</v>
      </c>
      <c r="C212">
        <v>21</v>
      </c>
      <c r="D212">
        <f>INDEX(SummaryList_ByCount!A:A,MATCH(B212,SummaryList_ByCount!E:E,0))</f>
        <v>211</v>
      </c>
    </row>
    <row r="213" spans="1:4" x14ac:dyDescent="0.25">
      <c r="A213" s="4" t="s">
        <v>34</v>
      </c>
      <c r="B213" s="4" t="s">
        <v>515</v>
      </c>
      <c r="C213">
        <v>35</v>
      </c>
      <c r="D213">
        <f>INDEX(SummaryList_ByCount!A:A,MATCH(B213,SummaryList_ByCount!E:E,0))</f>
        <v>211</v>
      </c>
    </row>
    <row r="214" spans="1:4" x14ac:dyDescent="0.25">
      <c r="A214" s="4" t="s">
        <v>40</v>
      </c>
      <c r="B214" s="4" t="s">
        <v>521</v>
      </c>
      <c r="C214">
        <v>41</v>
      </c>
      <c r="D214">
        <f>INDEX(SummaryList_ByCount!A:A,MATCH(B214,SummaryList_ByCount!E:E,0))</f>
        <v>211</v>
      </c>
    </row>
    <row r="215" spans="1:4" x14ac:dyDescent="0.25">
      <c r="A215" s="4" t="s">
        <v>153</v>
      </c>
      <c r="B215" s="4" t="s">
        <v>634</v>
      </c>
      <c r="C215">
        <v>154</v>
      </c>
      <c r="D215">
        <f>INDEX(SummaryList_ByCount!A:A,MATCH(B215,SummaryList_ByCount!E:E,0))</f>
        <v>211</v>
      </c>
    </row>
    <row r="216" spans="1:4" x14ac:dyDescent="0.25">
      <c r="A216" s="4" t="s">
        <v>160</v>
      </c>
      <c r="B216" s="4" t="s">
        <v>641</v>
      </c>
      <c r="C216">
        <v>161</v>
      </c>
      <c r="D216">
        <f>INDEX(SummaryList_ByCount!A:A,MATCH(B216,SummaryList_ByCount!E:E,0))</f>
        <v>211</v>
      </c>
    </row>
    <row r="217" spans="1:4" x14ac:dyDescent="0.25">
      <c r="A217" s="4" t="s">
        <v>176</v>
      </c>
      <c r="B217" s="4" t="s">
        <v>657</v>
      </c>
      <c r="C217">
        <v>177</v>
      </c>
      <c r="D217">
        <f>INDEX(SummaryList_ByCount!A:A,MATCH(B217,SummaryList_ByCount!E:E,0))</f>
        <v>211</v>
      </c>
    </row>
    <row r="218" spans="1:4" x14ac:dyDescent="0.25">
      <c r="A218" s="4" t="s">
        <v>244</v>
      </c>
      <c r="B218" s="4" t="s">
        <v>725</v>
      </c>
      <c r="C218">
        <v>245</v>
      </c>
      <c r="D218">
        <f>INDEX(SummaryList_ByCount!A:A,MATCH(B218,SummaryList_ByCount!E:E,0))</f>
        <v>211</v>
      </c>
    </row>
    <row r="219" spans="1:4" x14ac:dyDescent="0.25">
      <c r="A219" s="4" t="s">
        <v>263</v>
      </c>
      <c r="B219" s="4" t="s">
        <v>744</v>
      </c>
      <c r="C219">
        <v>264</v>
      </c>
      <c r="D219">
        <f>INDEX(SummaryList_ByCount!A:A,MATCH(B219,SummaryList_ByCount!E:E,0))</f>
        <v>211</v>
      </c>
    </row>
    <row r="220" spans="1:4" x14ac:dyDescent="0.25">
      <c r="A220" s="4" t="s">
        <v>326</v>
      </c>
      <c r="B220" s="4" t="s">
        <v>807</v>
      </c>
      <c r="C220">
        <v>327</v>
      </c>
      <c r="D220">
        <f>INDEX(SummaryList_ByCount!A:A,MATCH(B220,SummaryList_ByCount!E:E,0))</f>
        <v>211</v>
      </c>
    </row>
    <row r="221" spans="1:4" x14ac:dyDescent="0.25">
      <c r="A221" s="4" t="s">
        <v>377</v>
      </c>
      <c r="B221" s="4" t="s">
        <v>858</v>
      </c>
      <c r="C221">
        <v>378</v>
      </c>
      <c r="D221">
        <f>INDEX(SummaryList_ByCount!A:A,MATCH(B221,SummaryList_ByCount!E:E,0))</f>
        <v>211</v>
      </c>
    </row>
    <row r="222" spans="1:4" x14ac:dyDescent="0.25">
      <c r="A222" s="4" t="s">
        <v>1</v>
      </c>
      <c r="B222" s="4" t="s">
        <v>482</v>
      </c>
      <c r="C222">
        <v>2</v>
      </c>
      <c r="D222">
        <f>INDEX(SummaryList_ByCount!A:A,MATCH(B222,SummaryList_ByCount!E:E,0))</f>
        <v>221</v>
      </c>
    </row>
    <row r="223" spans="1:4" x14ac:dyDescent="0.25">
      <c r="A223" s="4" t="s">
        <v>11</v>
      </c>
      <c r="B223" s="4" t="s">
        <v>492</v>
      </c>
      <c r="C223">
        <v>12</v>
      </c>
      <c r="D223">
        <f>INDEX(SummaryList_ByCount!A:A,MATCH(B223,SummaryList_ByCount!E:E,0))</f>
        <v>221</v>
      </c>
    </row>
    <row r="224" spans="1:4" x14ac:dyDescent="0.25">
      <c r="A224" s="4" t="s">
        <v>55</v>
      </c>
      <c r="B224" s="4" t="s">
        <v>536</v>
      </c>
      <c r="C224">
        <v>56</v>
      </c>
      <c r="D224">
        <f>INDEX(SummaryList_ByCount!A:A,MATCH(B224,SummaryList_ByCount!E:E,0))</f>
        <v>221</v>
      </c>
    </row>
    <row r="225" spans="1:4" x14ac:dyDescent="0.25">
      <c r="A225" s="4" t="s">
        <v>67</v>
      </c>
      <c r="B225" s="4" t="s">
        <v>548</v>
      </c>
      <c r="C225">
        <v>68</v>
      </c>
      <c r="D225">
        <f>INDEX(SummaryList_ByCount!A:A,MATCH(B225,SummaryList_ByCount!E:E,0))</f>
        <v>221</v>
      </c>
    </row>
    <row r="226" spans="1:4" x14ac:dyDescent="0.25">
      <c r="A226" s="4" t="s">
        <v>75</v>
      </c>
      <c r="B226" s="4" t="s">
        <v>556</v>
      </c>
      <c r="C226">
        <v>76</v>
      </c>
      <c r="D226">
        <f>INDEX(SummaryList_ByCount!A:A,MATCH(B226,SummaryList_ByCount!E:E,0))</f>
        <v>221</v>
      </c>
    </row>
    <row r="227" spans="1:4" x14ac:dyDescent="0.25">
      <c r="A227" s="4" t="s">
        <v>105</v>
      </c>
      <c r="B227" s="4" t="s">
        <v>586</v>
      </c>
      <c r="C227">
        <v>106</v>
      </c>
      <c r="D227">
        <f>INDEX(SummaryList_ByCount!A:A,MATCH(B227,SummaryList_ByCount!E:E,0))</f>
        <v>221</v>
      </c>
    </row>
    <row r="228" spans="1:4" x14ac:dyDescent="0.25">
      <c r="A228" s="4" t="s">
        <v>148</v>
      </c>
      <c r="B228" s="4" t="s">
        <v>629</v>
      </c>
      <c r="C228">
        <v>149</v>
      </c>
      <c r="D228">
        <f>INDEX(SummaryList_ByCount!A:A,MATCH(B228,SummaryList_ByCount!E:E,0))</f>
        <v>221</v>
      </c>
    </row>
    <row r="229" spans="1:4" x14ac:dyDescent="0.25">
      <c r="A229" s="4" t="s">
        <v>191</v>
      </c>
      <c r="B229" s="4" t="s">
        <v>672</v>
      </c>
      <c r="C229">
        <v>192</v>
      </c>
      <c r="D229">
        <f>INDEX(SummaryList_ByCount!A:A,MATCH(B229,SummaryList_ByCount!E:E,0))</f>
        <v>221</v>
      </c>
    </row>
    <row r="230" spans="1:4" x14ac:dyDescent="0.25">
      <c r="A230" s="4" t="s">
        <v>248</v>
      </c>
      <c r="B230" s="4" t="s">
        <v>729</v>
      </c>
      <c r="C230">
        <v>249</v>
      </c>
      <c r="D230">
        <f>INDEX(SummaryList_ByCount!A:A,MATCH(B230,SummaryList_ByCount!E:E,0))</f>
        <v>221</v>
      </c>
    </row>
    <row r="231" spans="1:4" x14ac:dyDescent="0.25">
      <c r="A231" s="4" t="s">
        <v>249</v>
      </c>
      <c r="B231" s="4" t="s">
        <v>730</v>
      </c>
      <c r="C231">
        <v>250</v>
      </c>
      <c r="D231">
        <f>INDEX(SummaryList_ByCount!A:A,MATCH(B231,SummaryList_ByCount!E:E,0))</f>
        <v>221</v>
      </c>
    </row>
    <row r="232" spans="1:4" x14ac:dyDescent="0.25">
      <c r="A232" s="4" t="s">
        <v>256</v>
      </c>
      <c r="B232" s="4" t="s">
        <v>737</v>
      </c>
      <c r="C232">
        <v>257</v>
      </c>
      <c r="D232">
        <f>INDEX(SummaryList_ByCount!A:A,MATCH(B232,SummaryList_ByCount!E:E,0))</f>
        <v>221</v>
      </c>
    </row>
    <row r="233" spans="1:4" x14ac:dyDescent="0.25">
      <c r="A233" s="4" t="s">
        <v>307</v>
      </c>
      <c r="B233" s="4" t="s">
        <v>788</v>
      </c>
      <c r="C233">
        <v>308</v>
      </c>
      <c r="D233">
        <f>INDEX(SummaryList_ByCount!A:A,MATCH(B233,SummaryList_ByCount!E:E,0))</f>
        <v>221</v>
      </c>
    </row>
    <row r="234" spans="1:4" x14ac:dyDescent="0.25">
      <c r="A234" s="4" t="s">
        <v>315</v>
      </c>
      <c r="B234" s="4" t="s">
        <v>796</v>
      </c>
      <c r="C234">
        <v>316</v>
      </c>
      <c r="D234">
        <f>INDEX(SummaryList_ByCount!A:A,MATCH(B234,SummaryList_ByCount!E:E,0))</f>
        <v>221</v>
      </c>
    </row>
    <row r="235" spans="1:4" x14ac:dyDescent="0.25">
      <c r="A235" s="4" t="s">
        <v>346</v>
      </c>
      <c r="B235" s="4" t="s">
        <v>827</v>
      </c>
      <c r="C235">
        <v>347</v>
      </c>
      <c r="D235">
        <f>INDEX(SummaryList_ByCount!A:A,MATCH(B235,SummaryList_ByCount!E:E,0))</f>
        <v>221</v>
      </c>
    </row>
    <row r="236" spans="1:4" x14ac:dyDescent="0.25">
      <c r="A236" s="4" t="s">
        <v>351</v>
      </c>
      <c r="B236" s="4" t="s">
        <v>832</v>
      </c>
      <c r="C236">
        <v>352</v>
      </c>
      <c r="D236">
        <f>INDEX(SummaryList_ByCount!A:A,MATCH(B236,SummaryList_ByCount!E:E,0))</f>
        <v>221</v>
      </c>
    </row>
    <row r="237" spans="1:4" x14ac:dyDescent="0.25">
      <c r="A237" s="4" t="s">
        <v>403</v>
      </c>
      <c r="B237" s="4" t="s">
        <v>884</v>
      </c>
      <c r="C237">
        <v>404</v>
      </c>
      <c r="D237">
        <f>INDEX(SummaryList_ByCount!A:A,MATCH(B237,SummaryList_ByCount!E:E,0))</f>
        <v>221</v>
      </c>
    </row>
    <row r="238" spans="1:4" x14ac:dyDescent="0.25">
      <c r="A238" s="4" t="s">
        <v>428</v>
      </c>
      <c r="B238" s="4" t="s">
        <v>909</v>
      </c>
      <c r="C238">
        <v>429</v>
      </c>
      <c r="D238">
        <f>INDEX(SummaryList_ByCount!A:A,MATCH(B238,SummaryList_ByCount!E:E,0))</f>
        <v>221</v>
      </c>
    </row>
    <row r="239" spans="1:4" x14ac:dyDescent="0.25">
      <c r="A239" s="4" t="s">
        <v>0</v>
      </c>
      <c r="B239" s="4" t="s">
        <v>481</v>
      </c>
      <c r="C239">
        <v>1</v>
      </c>
      <c r="D239">
        <f>INDEX(SummaryList_ByCount!A:A,MATCH(B239,SummaryList_ByCount!E:E,0))</f>
        <v>238</v>
      </c>
    </row>
    <row r="240" spans="1:4" x14ac:dyDescent="0.25">
      <c r="A240" s="4" t="s">
        <v>21</v>
      </c>
      <c r="B240" s="4" t="s">
        <v>502</v>
      </c>
      <c r="C240">
        <v>22</v>
      </c>
      <c r="D240">
        <f>INDEX(SummaryList_ByCount!A:A,MATCH(B240,SummaryList_ByCount!E:E,0))</f>
        <v>238</v>
      </c>
    </row>
    <row r="241" spans="1:4" x14ac:dyDescent="0.25">
      <c r="A241" s="4" t="s">
        <v>27</v>
      </c>
      <c r="B241" s="4" t="s">
        <v>508</v>
      </c>
      <c r="C241">
        <v>28</v>
      </c>
      <c r="D241">
        <f>INDEX(SummaryList_ByCount!A:A,MATCH(B241,SummaryList_ByCount!E:E,0))</f>
        <v>238</v>
      </c>
    </row>
    <row r="242" spans="1:4" x14ac:dyDescent="0.25">
      <c r="A242" s="4" t="s">
        <v>32</v>
      </c>
      <c r="B242" s="4" t="s">
        <v>513</v>
      </c>
      <c r="C242">
        <v>33</v>
      </c>
      <c r="D242">
        <f>INDEX(SummaryList_ByCount!A:A,MATCH(B242,SummaryList_ByCount!E:E,0))</f>
        <v>238</v>
      </c>
    </row>
    <row r="243" spans="1:4" x14ac:dyDescent="0.25">
      <c r="A243" s="4" t="s">
        <v>57</v>
      </c>
      <c r="B243" s="4" t="s">
        <v>538</v>
      </c>
      <c r="C243">
        <v>58</v>
      </c>
      <c r="D243">
        <f>INDEX(SummaryList_ByCount!A:A,MATCH(B243,SummaryList_ByCount!E:E,0))</f>
        <v>238</v>
      </c>
    </row>
    <row r="244" spans="1:4" x14ac:dyDescent="0.25">
      <c r="A244" s="4" t="s">
        <v>59</v>
      </c>
      <c r="B244" s="4" t="s">
        <v>540</v>
      </c>
      <c r="C244">
        <v>60</v>
      </c>
      <c r="D244">
        <f>INDEX(SummaryList_ByCount!A:A,MATCH(B244,SummaryList_ByCount!E:E,0))</f>
        <v>238</v>
      </c>
    </row>
    <row r="245" spans="1:4" x14ac:dyDescent="0.25">
      <c r="A245" s="4" t="s">
        <v>298</v>
      </c>
      <c r="B245" s="4" t="s">
        <v>779</v>
      </c>
      <c r="C245">
        <v>299</v>
      </c>
      <c r="D245">
        <f>INDEX(SummaryList_ByCount!A:A,MATCH(B245,SummaryList_ByCount!E:E,0))</f>
        <v>238</v>
      </c>
    </row>
    <row r="246" spans="1:4" x14ac:dyDescent="0.25">
      <c r="A246" s="4" t="s">
        <v>306</v>
      </c>
      <c r="B246" s="4" t="s">
        <v>787</v>
      </c>
      <c r="C246">
        <v>307</v>
      </c>
      <c r="D246">
        <f>INDEX(SummaryList_ByCount!A:A,MATCH(B246,SummaryList_ByCount!E:E,0))</f>
        <v>238</v>
      </c>
    </row>
    <row r="247" spans="1:4" x14ac:dyDescent="0.25">
      <c r="A247" s="4" t="s">
        <v>321</v>
      </c>
      <c r="B247" s="4" t="s">
        <v>802</v>
      </c>
      <c r="C247">
        <v>322</v>
      </c>
      <c r="D247">
        <f>INDEX(SummaryList_ByCount!A:A,MATCH(B247,SummaryList_ByCount!E:E,0))</f>
        <v>238</v>
      </c>
    </row>
    <row r="248" spans="1:4" x14ac:dyDescent="0.25">
      <c r="A248" s="4" t="s">
        <v>322</v>
      </c>
      <c r="B248" s="4" t="s">
        <v>803</v>
      </c>
      <c r="C248">
        <v>323</v>
      </c>
      <c r="D248">
        <f>INDEX(SummaryList_ByCount!A:A,MATCH(B248,SummaryList_ByCount!E:E,0))</f>
        <v>238</v>
      </c>
    </row>
    <row r="249" spans="1:4" x14ac:dyDescent="0.25">
      <c r="A249" s="4" t="s">
        <v>356</v>
      </c>
      <c r="B249" s="4" t="s">
        <v>837</v>
      </c>
      <c r="C249">
        <v>357</v>
      </c>
      <c r="D249">
        <f>INDEX(SummaryList_ByCount!A:A,MATCH(B249,SummaryList_ByCount!E:E,0))</f>
        <v>238</v>
      </c>
    </row>
    <row r="250" spans="1:4" x14ac:dyDescent="0.25">
      <c r="A250" s="4" t="s">
        <v>380</v>
      </c>
      <c r="B250" s="4" t="s">
        <v>861</v>
      </c>
      <c r="C250">
        <v>381</v>
      </c>
      <c r="D250">
        <f>INDEX(SummaryList_ByCount!A:A,MATCH(B250,SummaryList_ByCount!E:E,0))</f>
        <v>238</v>
      </c>
    </row>
    <row r="251" spans="1:4" x14ac:dyDescent="0.25">
      <c r="A251" s="4" t="s">
        <v>5</v>
      </c>
      <c r="B251" s="4" t="s">
        <v>486</v>
      </c>
      <c r="C251">
        <v>6</v>
      </c>
      <c r="D251">
        <f>INDEX(SummaryList_ByCount!A:A,MATCH(B251,SummaryList_ByCount!E:E,0))</f>
        <v>250</v>
      </c>
    </row>
    <row r="252" spans="1:4" x14ac:dyDescent="0.25">
      <c r="A252" s="4" t="s">
        <v>16</v>
      </c>
      <c r="B252" s="4" t="s">
        <v>497</v>
      </c>
      <c r="C252">
        <v>17</v>
      </c>
      <c r="D252">
        <f>INDEX(SummaryList_ByCount!A:A,MATCH(B252,SummaryList_ByCount!E:E,0))</f>
        <v>250</v>
      </c>
    </row>
    <row r="253" spans="1:4" x14ac:dyDescent="0.25">
      <c r="A253" s="4" t="s">
        <v>42</v>
      </c>
      <c r="B253" s="4" t="s">
        <v>523</v>
      </c>
      <c r="C253">
        <v>43</v>
      </c>
      <c r="D253">
        <f>INDEX(SummaryList_ByCount!A:A,MATCH(B253,SummaryList_ByCount!E:E,0))</f>
        <v>250</v>
      </c>
    </row>
    <row r="254" spans="1:4" x14ac:dyDescent="0.25">
      <c r="A254" s="4" t="s">
        <v>113</v>
      </c>
      <c r="B254" s="4" t="s">
        <v>594</v>
      </c>
      <c r="C254">
        <v>114</v>
      </c>
      <c r="D254">
        <f>INDEX(SummaryList_ByCount!A:A,MATCH(B254,SummaryList_ByCount!E:E,0))</f>
        <v>250</v>
      </c>
    </row>
    <row r="255" spans="1:4" x14ac:dyDescent="0.25">
      <c r="A255" s="4" t="s">
        <v>124</v>
      </c>
      <c r="B255" s="4" t="s">
        <v>605</v>
      </c>
      <c r="C255">
        <v>125</v>
      </c>
      <c r="D255">
        <f>INDEX(SummaryList_ByCount!A:A,MATCH(B255,SummaryList_ByCount!E:E,0))</f>
        <v>250</v>
      </c>
    </row>
    <row r="256" spans="1:4" x14ac:dyDescent="0.25">
      <c r="A256" s="4" t="s">
        <v>154</v>
      </c>
      <c r="B256" s="4" t="s">
        <v>635</v>
      </c>
      <c r="C256">
        <v>155</v>
      </c>
      <c r="D256">
        <f>INDEX(SummaryList_ByCount!A:A,MATCH(B256,SummaryList_ByCount!E:E,0))</f>
        <v>250</v>
      </c>
    </row>
    <row r="257" spans="1:4" x14ac:dyDescent="0.25">
      <c r="A257" s="4" t="s">
        <v>165</v>
      </c>
      <c r="B257" s="4" t="s">
        <v>646</v>
      </c>
      <c r="C257">
        <v>166</v>
      </c>
      <c r="D257">
        <f>INDEX(SummaryList_ByCount!A:A,MATCH(B257,SummaryList_ByCount!E:E,0))</f>
        <v>250</v>
      </c>
    </row>
    <row r="258" spans="1:4" x14ac:dyDescent="0.25">
      <c r="A258" s="4" t="s">
        <v>177</v>
      </c>
      <c r="B258" s="4" t="s">
        <v>658</v>
      </c>
      <c r="C258">
        <v>178</v>
      </c>
      <c r="D258">
        <f>INDEX(SummaryList_ByCount!A:A,MATCH(B258,SummaryList_ByCount!E:E,0))</f>
        <v>250</v>
      </c>
    </row>
    <row r="259" spans="1:4" x14ac:dyDescent="0.25">
      <c r="A259" s="4" t="s">
        <v>198</v>
      </c>
      <c r="B259" s="4" t="s">
        <v>679</v>
      </c>
      <c r="C259">
        <v>199</v>
      </c>
      <c r="D259">
        <f>INDEX(SummaryList_ByCount!A:A,MATCH(B259,SummaryList_ByCount!E:E,0))</f>
        <v>250</v>
      </c>
    </row>
    <row r="260" spans="1:4" x14ac:dyDescent="0.25">
      <c r="A260" s="4" t="s">
        <v>203</v>
      </c>
      <c r="B260" s="4" t="s">
        <v>684</v>
      </c>
      <c r="C260">
        <v>204</v>
      </c>
      <c r="D260">
        <f>INDEX(SummaryList_ByCount!A:A,MATCH(B260,SummaryList_ByCount!E:E,0))</f>
        <v>250</v>
      </c>
    </row>
    <row r="261" spans="1:4" x14ac:dyDescent="0.25">
      <c r="A261" s="4" t="s">
        <v>233</v>
      </c>
      <c r="B261" s="4" t="s">
        <v>714</v>
      </c>
      <c r="C261">
        <v>234</v>
      </c>
      <c r="D261">
        <f>INDEX(SummaryList_ByCount!A:A,MATCH(B261,SummaryList_ByCount!E:E,0))</f>
        <v>250</v>
      </c>
    </row>
    <row r="262" spans="1:4" x14ac:dyDescent="0.25">
      <c r="A262" s="4" t="s">
        <v>238</v>
      </c>
      <c r="B262" s="4" t="s">
        <v>719</v>
      </c>
      <c r="C262">
        <v>239</v>
      </c>
      <c r="D262">
        <f>INDEX(SummaryList_ByCount!A:A,MATCH(B262,SummaryList_ByCount!E:E,0))</f>
        <v>250</v>
      </c>
    </row>
    <row r="263" spans="1:4" x14ac:dyDescent="0.25">
      <c r="A263" s="4" t="s">
        <v>246</v>
      </c>
      <c r="B263" s="4" t="s">
        <v>727</v>
      </c>
      <c r="C263">
        <v>247</v>
      </c>
      <c r="D263">
        <f>INDEX(SummaryList_ByCount!A:A,MATCH(B263,SummaryList_ByCount!E:E,0))</f>
        <v>250</v>
      </c>
    </row>
    <row r="264" spans="1:4" x14ac:dyDescent="0.25">
      <c r="A264" s="4" t="s">
        <v>265</v>
      </c>
      <c r="B264" s="4" t="s">
        <v>746</v>
      </c>
      <c r="C264">
        <v>266</v>
      </c>
      <c r="D264">
        <f>INDEX(SummaryList_ByCount!A:A,MATCH(B264,SummaryList_ByCount!E:E,0))</f>
        <v>250</v>
      </c>
    </row>
    <row r="265" spans="1:4" x14ac:dyDescent="0.25">
      <c r="A265" s="4" t="s">
        <v>308</v>
      </c>
      <c r="B265" s="4" t="s">
        <v>789</v>
      </c>
      <c r="C265">
        <v>309</v>
      </c>
      <c r="D265">
        <f>INDEX(SummaryList_ByCount!A:A,MATCH(B265,SummaryList_ByCount!E:E,0))</f>
        <v>250</v>
      </c>
    </row>
    <row r="266" spans="1:4" x14ac:dyDescent="0.25">
      <c r="A266" s="4" t="s">
        <v>311</v>
      </c>
      <c r="B266" s="4" t="s">
        <v>792</v>
      </c>
      <c r="C266">
        <v>312</v>
      </c>
      <c r="D266">
        <f>INDEX(SummaryList_ByCount!A:A,MATCH(B266,SummaryList_ByCount!E:E,0))</f>
        <v>250</v>
      </c>
    </row>
    <row r="267" spans="1:4" x14ac:dyDescent="0.25">
      <c r="A267" s="4" t="s">
        <v>341</v>
      </c>
      <c r="B267" s="4" t="s">
        <v>822</v>
      </c>
      <c r="C267">
        <v>342</v>
      </c>
      <c r="D267">
        <f>INDEX(SummaryList_ByCount!A:A,MATCH(B267,SummaryList_ByCount!E:E,0))</f>
        <v>250</v>
      </c>
    </row>
    <row r="268" spans="1:4" x14ac:dyDescent="0.25">
      <c r="A268" s="4" t="s">
        <v>410</v>
      </c>
      <c r="B268" s="4" t="s">
        <v>891</v>
      </c>
      <c r="C268">
        <v>411</v>
      </c>
      <c r="D268">
        <f>INDEX(SummaryList_ByCount!A:A,MATCH(B268,SummaryList_ByCount!E:E,0))</f>
        <v>250</v>
      </c>
    </row>
    <row r="269" spans="1:4" x14ac:dyDescent="0.25">
      <c r="A269" s="4" t="s">
        <v>9</v>
      </c>
      <c r="B269" s="4" t="s">
        <v>490</v>
      </c>
      <c r="C269">
        <v>10</v>
      </c>
      <c r="D269">
        <f>INDEX(SummaryList_ByCount!A:A,MATCH(B269,SummaryList_ByCount!E:E,0))</f>
        <v>268</v>
      </c>
    </row>
    <row r="270" spans="1:4" x14ac:dyDescent="0.25">
      <c r="A270" s="4" t="s">
        <v>36</v>
      </c>
      <c r="B270" s="4" t="s">
        <v>517</v>
      </c>
      <c r="C270">
        <v>37</v>
      </c>
      <c r="D270">
        <f>INDEX(SummaryList_ByCount!A:A,MATCH(B270,SummaryList_ByCount!E:E,0))</f>
        <v>268</v>
      </c>
    </row>
    <row r="271" spans="1:4" x14ac:dyDescent="0.25">
      <c r="A271" s="4" t="s">
        <v>152</v>
      </c>
      <c r="B271" s="4" t="s">
        <v>633</v>
      </c>
      <c r="C271">
        <v>153</v>
      </c>
      <c r="D271">
        <f>INDEX(SummaryList_ByCount!A:A,MATCH(B271,SummaryList_ByCount!E:E,0))</f>
        <v>268</v>
      </c>
    </row>
    <row r="272" spans="1:4" x14ac:dyDescent="0.25">
      <c r="A272" s="4" t="s">
        <v>175</v>
      </c>
      <c r="B272" s="4" t="s">
        <v>656</v>
      </c>
      <c r="C272">
        <v>176</v>
      </c>
      <c r="D272">
        <f>INDEX(SummaryList_ByCount!A:A,MATCH(B272,SummaryList_ByCount!E:E,0))</f>
        <v>268</v>
      </c>
    </row>
    <row r="273" spans="1:4" x14ac:dyDescent="0.25">
      <c r="A273" s="4" t="s">
        <v>183</v>
      </c>
      <c r="B273" s="4" t="s">
        <v>664</v>
      </c>
      <c r="C273">
        <v>184</v>
      </c>
      <c r="D273">
        <f>INDEX(SummaryList_ByCount!A:A,MATCH(B273,SummaryList_ByCount!E:E,0))</f>
        <v>268</v>
      </c>
    </row>
    <row r="274" spans="1:4" x14ac:dyDescent="0.25">
      <c r="A274" s="4" t="s">
        <v>221</v>
      </c>
      <c r="B274" s="4" t="s">
        <v>702</v>
      </c>
      <c r="C274">
        <v>222</v>
      </c>
      <c r="D274">
        <f>INDEX(SummaryList_ByCount!A:A,MATCH(B274,SummaryList_ByCount!E:E,0))</f>
        <v>268</v>
      </c>
    </row>
    <row r="275" spans="1:4" x14ac:dyDescent="0.25">
      <c r="A275" s="4" t="s">
        <v>305</v>
      </c>
      <c r="B275" s="4" t="s">
        <v>786</v>
      </c>
      <c r="C275">
        <v>306</v>
      </c>
      <c r="D275">
        <f>INDEX(SummaryList_ByCount!A:A,MATCH(B275,SummaryList_ByCount!E:E,0))</f>
        <v>268</v>
      </c>
    </row>
    <row r="276" spans="1:4" x14ac:dyDescent="0.25">
      <c r="A276" s="4" t="s">
        <v>313</v>
      </c>
      <c r="B276" s="4" t="s">
        <v>794</v>
      </c>
      <c r="C276">
        <v>314</v>
      </c>
      <c r="D276">
        <f>INDEX(SummaryList_ByCount!A:A,MATCH(B276,SummaryList_ByCount!E:E,0))</f>
        <v>268</v>
      </c>
    </row>
    <row r="277" spans="1:4" x14ac:dyDescent="0.25">
      <c r="A277" s="4" t="s">
        <v>316</v>
      </c>
      <c r="B277" s="4" t="s">
        <v>797</v>
      </c>
      <c r="C277">
        <v>317</v>
      </c>
      <c r="D277">
        <f>INDEX(SummaryList_ByCount!A:A,MATCH(B277,SummaryList_ByCount!E:E,0))</f>
        <v>268</v>
      </c>
    </row>
    <row r="278" spans="1:4" x14ac:dyDescent="0.25">
      <c r="A278" s="4" t="s">
        <v>424</v>
      </c>
      <c r="B278" s="4" t="s">
        <v>905</v>
      </c>
      <c r="C278">
        <v>425</v>
      </c>
      <c r="D278">
        <f>INDEX(SummaryList_ByCount!A:A,MATCH(B278,SummaryList_ByCount!E:E,0))</f>
        <v>268</v>
      </c>
    </row>
    <row r="279" spans="1:4" x14ac:dyDescent="0.25">
      <c r="A279" s="4" t="s">
        <v>440</v>
      </c>
      <c r="B279" s="4" t="s">
        <v>921</v>
      </c>
      <c r="C279">
        <v>441</v>
      </c>
      <c r="D279">
        <f>INDEX(SummaryList_ByCount!A:A,MATCH(B279,SummaryList_ByCount!E:E,0))</f>
        <v>268</v>
      </c>
    </row>
    <row r="280" spans="1:4" x14ac:dyDescent="0.25">
      <c r="A280" s="4" t="s">
        <v>23</v>
      </c>
      <c r="B280" s="4" t="s">
        <v>504</v>
      </c>
      <c r="C280">
        <v>24</v>
      </c>
      <c r="D280">
        <f>INDEX(SummaryList_ByCount!A:A,MATCH(B280,SummaryList_ByCount!E:E,0))</f>
        <v>279</v>
      </c>
    </row>
    <row r="281" spans="1:4" x14ac:dyDescent="0.25">
      <c r="A281" s="4" t="s">
        <v>50</v>
      </c>
      <c r="B281" s="4" t="s">
        <v>531</v>
      </c>
      <c r="C281">
        <v>51</v>
      </c>
      <c r="D281">
        <f>INDEX(SummaryList_ByCount!A:A,MATCH(B281,SummaryList_ByCount!E:E,0))</f>
        <v>279</v>
      </c>
    </row>
    <row r="282" spans="1:4" x14ac:dyDescent="0.25">
      <c r="A282" s="4" t="s">
        <v>76</v>
      </c>
      <c r="B282" s="4" t="s">
        <v>557</v>
      </c>
      <c r="C282">
        <v>77</v>
      </c>
      <c r="D282">
        <f>INDEX(SummaryList_ByCount!A:A,MATCH(B282,SummaryList_ByCount!E:E,0))</f>
        <v>279</v>
      </c>
    </row>
    <row r="283" spans="1:4" x14ac:dyDescent="0.25">
      <c r="A283" s="4" t="s">
        <v>117</v>
      </c>
      <c r="B283" s="4" t="s">
        <v>598</v>
      </c>
      <c r="C283">
        <v>118</v>
      </c>
      <c r="D283">
        <f>INDEX(SummaryList_ByCount!A:A,MATCH(B283,SummaryList_ByCount!E:E,0))</f>
        <v>279</v>
      </c>
    </row>
    <row r="284" spans="1:4" x14ac:dyDescent="0.25">
      <c r="A284" s="4" t="s">
        <v>129</v>
      </c>
      <c r="B284" s="4" t="s">
        <v>610</v>
      </c>
      <c r="C284">
        <v>130</v>
      </c>
      <c r="D284">
        <f>INDEX(SummaryList_ByCount!A:A,MATCH(B284,SummaryList_ByCount!E:E,0))</f>
        <v>279</v>
      </c>
    </row>
    <row r="285" spans="1:4" x14ac:dyDescent="0.25">
      <c r="A285" s="4" t="s">
        <v>141</v>
      </c>
      <c r="B285" s="4" t="s">
        <v>622</v>
      </c>
      <c r="C285">
        <v>142</v>
      </c>
      <c r="D285">
        <f>INDEX(SummaryList_ByCount!A:A,MATCH(B285,SummaryList_ByCount!E:E,0))</f>
        <v>279</v>
      </c>
    </row>
    <row r="286" spans="1:4" x14ac:dyDescent="0.25">
      <c r="A286" s="4" t="s">
        <v>215</v>
      </c>
      <c r="B286" s="4" t="s">
        <v>696</v>
      </c>
      <c r="C286">
        <v>216</v>
      </c>
      <c r="D286">
        <f>INDEX(SummaryList_ByCount!A:A,MATCH(B286,SummaryList_ByCount!E:E,0))</f>
        <v>279</v>
      </c>
    </row>
    <row r="287" spans="1:4" x14ac:dyDescent="0.25">
      <c r="A287" s="4" t="s">
        <v>257</v>
      </c>
      <c r="B287" s="4" t="s">
        <v>738</v>
      </c>
      <c r="C287">
        <v>258</v>
      </c>
      <c r="D287">
        <f>INDEX(SummaryList_ByCount!A:A,MATCH(B287,SummaryList_ByCount!E:E,0))</f>
        <v>279</v>
      </c>
    </row>
    <row r="288" spans="1:4" x14ac:dyDescent="0.25">
      <c r="A288" s="4" t="s">
        <v>282</v>
      </c>
      <c r="B288" s="4" t="s">
        <v>763</v>
      </c>
      <c r="C288">
        <v>283</v>
      </c>
      <c r="D288">
        <f>INDEX(SummaryList_ByCount!A:A,MATCH(B288,SummaryList_ByCount!E:E,0))</f>
        <v>279</v>
      </c>
    </row>
    <row r="289" spans="1:4" x14ac:dyDescent="0.25">
      <c r="A289" s="4" t="s">
        <v>325</v>
      </c>
      <c r="B289" s="4" t="s">
        <v>806</v>
      </c>
      <c r="C289">
        <v>326</v>
      </c>
      <c r="D289">
        <f>INDEX(SummaryList_ByCount!A:A,MATCH(B289,SummaryList_ByCount!E:E,0))</f>
        <v>279</v>
      </c>
    </row>
    <row r="290" spans="1:4" x14ac:dyDescent="0.25">
      <c r="A290" s="4" t="s">
        <v>332</v>
      </c>
      <c r="B290" s="4" t="s">
        <v>813</v>
      </c>
      <c r="C290">
        <v>333</v>
      </c>
      <c r="D290">
        <f>INDEX(SummaryList_ByCount!A:A,MATCH(B290,SummaryList_ByCount!E:E,0))</f>
        <v>279</v>
      </c>
    </row>
    <row r="291" spans="1:4" x14ac:dyDescent="0.25">
      <c r="A291" s="4" t="s">
        <v>382</v>
      </c>
      <c r="B291" s="4" t="s">
        <v>863</v>
      </c>
      <c r="C291">
        <v>383</v>
      </c>
      <c r="D291">
        <f>INDEX(SummaryList_ByCount!A:A,MATCH(B291,SummaryList_ByCount!E:E,0))</f>
        <v>279</v>
      </c>
    </row>
    <row r="292" spans="1:4" x14ac:dyDescent="0.25">
      <c r="A292" s="4" t="s">
        <v>418</v>
      </c>
      <c r="B292" s="4" t="s">
        <v>899</v>
      </c>
      <c r="C292">
        <v>419</v>
      </c>
      <c r="D292">
        <f>INDEX(SummaryList_ByCount!A:A,MATCH(B292,SummaryList_ByCount!E:E,0))</f>
        <v>279</v>
      </c>
    </row>
    <row r="293" spans="1:4" x14ac:dyDescent="0.25">
      <c r="A293" s="4" t="s">
        <v>429</v>
      </c>
      <c r="B293" s="4" t="s">
        <v>910</v>
      </c>
      <c r="C293">
        <v>430</v>
      </c>
      <c r="D293">
        <f>INDEX(SummaryList_ByCount!A:A,MATCH(B293,SummaryList_ByCount!E:E,0))</f>
        <v>279</v>
      </c>
    </row>
    <row r="294" spans="1:4" x14ac:dyDescent="0.25">
      <c r="A294" s="4" t="s">
        <v>15</v>
      </c>
      <c r="B294" s="4" t="s">
        <v>496</v>
      </c>
      <c r="C294">
        <v>16</v>
      </c>
      <c r="D294">
        <f>INDEX(SummaryList_ByCount!A:A,MATCH(B294,SummaryList_ByCount!E:E,0))</f>
        <v>293</v>
      </c>
    </row>
    <row r="295" spans="1:4" x14ac:dyDescent="0.25">
      <c r="A295" s="4" t="s">
        <v>18</v>
      </c>
      <c r="B295" s="4" t="s">
        <v>499</v>
      </c>
      <c r="C295">
        <v>19</v>
      </c>
      <c r="D295">
        <f>INDEX(SummaryList_ByCount!A:A,MATCH(B295,SummaryList_ByCount!E:E,0))</f>
        <v>293</v>
      </c>
    </row>
    <row r="296" spans="1:4" x14ac:dyDescent="0.25">
      <c r="A296" s="4" t="s">
        <v>71</v>
      </c>
      <c r="B296" s="4" t="s">
        <v>552</v>
      </c>
      <c r="C296">
        <v>72</v>
      </c>
      <c r="D296">
        <f>INDEX(SummaryList_ByCount!A:A,MATCH(B296,SummaryList_ByCount!E:E,0))</f>
        <v>293</v>
      </c>
    </row>
    <row r="297" spans="1:4" x14ac:dyDescent="0.25">
      <c r="A297" s="4" t="s">
        <v>89</v>
      </c>
      <c r="B297" s="4" t="s">
        <v>570</v>
      </c>
      <c r="C297">
        <v>90</v>
      </c>
      <c r="D297">
        <f>INDEX(SummaryList_ByCount!A:A,MATCH(B297,SummaryList_ByCount!E:E,0))</f>
        <v>293</v>
      </c>
    </row>
    <row r="298" spans="1:4" x14ac:dyDescent="0.25">
      <c r="A298" s="4" t="s">
        <v>95</v>
      </c>
      <c r="B298" s="4" t="s">
        <v>576</v>
      </c>
      <c r="C298">
        <v>96</v>
      </c>
      <c r="D298">
        <f>INDEX(SummaryList_ByCount!A:A,MATCH(B298,SummaryList_ByCount!E:E,0))</f>
        <v>293</v>
      </c>
    </row>
    <row r="299" spans="1:4" x14ac:dyDescent="0.25">
      <c r="A299" s="4" t="s">
        <v>102</v>
      </c>
      <c r="B299" s="4" t="s">
        <v>583</v>
      </c>
      <c r="C299">
        <v>103</v>
      </c>
      <c r="D299">
        <f>INDEX(SummaryList_ByCount!A:A,MATCH(B299,SummaryList_ByCount!E:E,0))</f>
        <v>293</v>
      </c>
    </row>
    <row r="300" spans="1:4" x14ac:dyDescent="0.25">
      <c r="A300" s="4" t="s">
        <v>121</v>
      </c>
      <c r="B300" s="4" t="s">
        <v>602</v>
      </c>
      <c r="C300">
        <v>122</v>
      </c>
      <c r="D300">
        <f>INDEX(SummaryList_ByCount!A:A,MATCH(B300,SummaryList_ByCount!E:E,0))</f>
        <v>293</v>
      </c>
    </row>
    <row r="301" spans="1:4" x14ac:dyDescent="0.25">
      <c r="A301" s="4" t="s">
        <v>150</v>
      </c>
      <c r="B301" s="4" t="s">
        <v>631</v>
      </c>
      <c r="C301">
        <v>151</v>
      </c>
      <c r="D301">
        <f>INDEX(SummaryList_ByCount!A:A,MATCH(B301,SummaryList_ByCount!E:E,0))</f>
        <v>293</v>
      </c>
    </row>
    <row r="302" spans="1:4" x14ac:dyDescent="0.25">
      <c r="A302" s="4" t="s">
        <v>186</v>
      </c>
      <c r="B302" s="4" t="s">
        <v>667</v>
      </c>
      <c r="C302">
        <v>187</v>
      </c>
      <c r="D302">
        <f>INDEX(SummaryList_ByCount!A:A,MATCH(B302,SummaryList_ByCount!E:E,0))</f>
        <v>293</v>
      </c>
    </row>
    <row r="303" spans="1:4" x14ac:dyDescent="0.25">
      <c r="A303" s="4" t="s">
        <v>213</v>
      </c>
      <c r="B303" s="4" t="s">
        <v>694</v>
      </c>
      <c r="C303">
        <v>214</v>
      </c>
      <c r="D303">
        <f>INDEX(SummaryList_ByCount!A:A,MATCH(B303,SummaryList_ByCount!E:E,0))</f>
        <v>293</v>
      </c>
    </row>
    <row r="304" spans="1:4" x14ac:dyDescent="0.25">
      <c r="A304" s="4" t="s">
        <v>236</v>
      </c>
      <c r="B304" s="4" t="s">
        <v>717</v>
      </c>
      <c r="C304">
        <v>237</v>
      </c>
      <c r="D304">
        <f>INDEX(SummaryList_ByCount!A:A,MATCH(B304,SummaryList_ByCount!E:E,0))</f>
        <v>293</v>
      </c>
    </row>
    <row r="305" spans="1:4" x14ac:dyDescent="0.25">
      <c r="A305" s="4" t="s">
        <v>255</v>
      </c>
      <c r="B305" s="4" t="s">
        <v>736</v>
      </c>
      <c r="C305">
        <v>256</v>
      </c>
      <c r="D305">
        <f>INDEX(SummaryList_ByCount!A:A,MATCH(B305,SummaryList_ByCount!E:E,0))</f>
        <v>293</v>
      </c>
    </row>
    <row r="306" spans="1:4" x14ac:dyDescent="0.25">
      <c r="A306" s="4" t="s">
        <v>272</v>
      </c>
      <c r="B306" s="4" t="s">
        <v>753</v>
      </c>
      <c r="C306">
        <v>273</v>
      </c>
      <c r="D306">
        <f>INDEX(SummaryList_ByCount!A:A,MATCH(B306,SummaryList_ByCount!E:E,0))</f>
        <v>293</v>
      </c>
    </row>
    <row r="307" spans="1:4" x14ac:dyDescent="0.25">
      <c r="A307" s="4" t="s">
        <v>81</v>
      </c>
      <c r="B307" s="4" t="s">
        <v>562</v>
      </c>
      <c r="C307">
        <v>82</v>
      </c>
      <c r="D307">
        <f>INDEX(SummaryList_ByCount!A:A,MATCH(B307,SummaryList_ByCount!E:E,0))</f>
        <v>306</v>
      </c>
    </row>
    <row r="308" spans="1:4" x14ac:dyDescent="0.25">
      <c r="A308" s="4" t="s">
        <v>103</v>
      </c>
      <c r="B308" s="4" t="s">
        <v>584</v>
      </c>
      <c r="C308">
        <v>104</v>
      </c>
      <c r="D308">
        <f>INDEX(SummaryList_ByCount!A:A,MATCH(B308,SummaryList_ByCount!E:E,0))</f>
        <v>306</v>
      </c>
    </row>
    <row r="309" spans="1:4" x14ac:dyDescent="0.25">
      <c r="A309" s="4" t="s">
        <v>122</v>
      </c>
      <c r="B309" s="4" t="s">
        <v>603</v>
      </c>
      <c r="C309">
        <v>123</v>
      </c>
      <c r="D309">
        <f>INDEX(SummaryList_ByCount!A:A,MATCH(B309,SummaryList_ByCount!E:E,0))</f>
        <v>306</v>
      </c>
    </row>
    <row r="310" spans="1:4" x14ac:dyDescent="0.25">
      <c r="A310" s="4" t="s">
        <v>158</v>
      </c>
      <c r="B310" s="4" t="s">
        <v>639</v>
      </c>
      <c r="C310">
        <v>159</v>
      </c>
      <c r="D310">
        <f>INDEX(SummaryList_ByCount!A:A,MATCH(B310,SummaryList_ByCount!E:E,0))</f>
        <v>306</v>
      </c>
    </row>
    <row r="311" spans="1:4" x14ac:dyDescent="0.25">
      <c r="A311" s="4" t="s">
        <v>172</v>
      </c>
      <c r="B311" s="4" t="s">
        <v>653</v>
      </c>
      <c r="C311">
        <v>173</v>
      </c>
      <c r="D311">
        <f>INDEX(SummaryList_ByCount!A:A,MATCH(B311,SummaryList_ByCount!E:E,0))</f>
        <v>306</v>
      </c>
    </row>
    <row r="312" spans="1:4" x14ac:dyDescent="0.25">
      <c r="A312" s="4" t="s">
        <v>196</v>
      </c>
      <c r="B312" s="4" t="s">
        <v>677</v>
      </c>
      <c r="C312">
        <v>197</v>
      </c>
      <c r="D312">
        <f>INDEX(SummaryList_ByCount!A:A,MATCH(B312,SummaryList_ByCount!E:E,0))</f>
        <v>306</v>
      </c>
    </row>
    <row r="313" spans="1:4" x14ac:dyDescent="0.25">
      <c r="A313" s="4" t="s">
        <v>281</v>
      </c>
      <c r="B313" s="4" t="s">
        <v>762</v>
      </c>
      <c r="C313">
        <v>282</v>
      </c>
      <c r="D313">
        <f>INDEX(SummaryList_ByCount!A:A,MATCH(B313,SummaryList_ByCount!E:E,0))</f>
        <v>306</v>
      </c>
    </row>
    <row r="314" spans="1:4" x14ac:dyDescent="0.25">
      <c r="A314" s="4" t="s">
        <v>288</v>
      </c>
      <c r="B314" s="4" t="s">
        <v>769</v>
      </c>
      <c r="C314">
        <v>289</v>
      </c>
      <c r="D314">
        <f>INDEX(SummaryList_ByCount!A:A,MATCH(B314,SummaryList_ByCount!E:E,0))</f>
        <v>306</v>
      </c>
    </row>
    <row r="315" spans="1:4" x14ac:dyDescent="0.25">
      <c r="A315" s="4" t="s">
        <v>302</v>
      </c>
      <c r="B315" s="4" t="s">
        <v>783</v>
      </c>
      <c r="C315">
        <v>303</v>
      </c>
      <c r="D315">
        <f>INDEX(SummaryList_ByCount!A:A,MATCH(B315,SummaryList_ByCount!E:E,0))</f>
        <v>306</v>
      </c>
    </row>
    <row r="316" spans="1:4" x14ac:dyDescent="0.25">
      <c r="A316" s="4" t="s">
        <v>362</v>
      </c>
      <c r="B316" s="4" t="s">
        <v>843</v>
      </c>
      <c r="C316">
        <v>363</v>
      </c>
      <c r="D316">
        <f>INDEX(SummaryList_ByCount!A:A,MATCH(B316,SummaryList_ByCount!E:E,0))</f>
        <v>306</v>
      </c>
    </row>
    <row r="317" spans="1:4" x14ac:dyDescent="0.25">
      <c r="A317" s="4" t="s">
        <v>384</v>
      </c>
      <c r="B317" s="4" t="s">
        <v>865</v>
      </c>
      <c r="C317">
        <v>385</v>
      </c>
      <c r="D317">
        <f>INDEX(SummaryList_ByCount!A:A,MATCH(B317,SummaryList_ByCount!E:E,0))</f>
        <v>306</v>
      </c>
    </row>
    <row r="318" spans="1:4" x14ac:dyDescent="0.25">
      <c r="A318" s="4" t="s">
        <v>62</v>
      </c>
      <c r="B318" s="4" t="s">
        <v>543</v>
      </c>
      <c r="C318">
        <v>63</v>
      </c>
      <c r="D318">
        <f>INDEX(SummaryList_ByCount!A:A,MATCH(B318,SummaryList_ByCount!E:E,0))</f>
        <v>317</v>
      </c>
    </row>
    <row r="319" spans="1:4" x14ac:dyDescent="0.25">
      <c r="A319" s="4" t="s">
        <v>94</v>
      </c>
      <c r="B319" s="4" t="s">
        <v>575</v>
      </c>
      <c r="C319">
        <v>95</v>
      </c>
      <c r="D319">
        <f>INDEX(SummaryList_ByCount!A:A,MATCH(B319,SummaryList_ByCount!E:E,0))</f>
        <v>317</v>
      </c>
    </row>
    <row r="320" spans="1:4" x14ac:dyDescent="0.25">
      <c r="A320" s="4" t="s">
        <v>96</v>
      </c>
      <c r="B320" s="4" t="s">
        <v>577</v>
      </c>
      <c r="C320">
        <v>97</v>
      </c>
      <c r="D320">
        <f>INDEX(SummaryList_ByCount!A:A,MATCH(B320,SummaryList_ByCount!E:E,0))</f>
        <v>317</v>
      </c>
    </row>
    <row r="321" spans="1:4" x14ac:dyDescent="0.25">
      <c r="A321" s="4" t="s">
        <v>99</v>
      </c>
      <c r="B321" s="4" t="s">
        <v>580</v>
      </c>
      <c r="C321">
        <v>100</v>
      </c>
      <c r="D321">
        <f>INDEX(SummaryList_ByCount!A:A,MATCH(B321,SummaryList_ByCount!E:E,0))</f>
        <v>317</v>
      </c>
    </row>
    <row r="322" spans="1:4" x14ac:dyDescent="0.25">
      <c r="A322" s="4" t="s">
        <v>107</v>
      </c>
      <c r="B322" s="4" t="s">
        <v>588</v>
      </c>
      <c r="C322">
        <v>108</v>
      </c>
      <c r="D322">
        <f>INDEX(SummaryList_ByCount!A:A,MATCH(B322,SummaryList_ByCount!E:E,0))</f>
        <v>317</v>
      </c>
    </row>
    <row r="323" spans="1:4" x14ac:dyDescent="0.25">
      <c r="A323" s="4" t="s">
        <v>167</v>
      </c>
      <c r="B323" s="4" t="s">
        <v>648</v>
      </c>
      <c r="C323">
        <v>168</v>
      </c>
      <c r="D323">
        <f>INDEX(SummaryList_ByCount!A:A,MATCH(B323,SummaryList_ByCount!E:E,0))</f>
        <v>317</v>
      </c>
    </row>
    <row r="324" spans="1:4" x14ac:dyDescent="0.25">
      <c r="A324" s="4" t="s">
        <v>179</v>
      </c>
      <c r="B324" s="4" t="s">
        <v>660</v>
      </c>
      <c r="C324">
        <v>180</v>
      </c>
      <c r="D324">
        <f>INDEX(SummaryList_ByCount!A:A,MATCH(B324,SummaryList_ByCount!E:E,0))</f>
        <v>317</v>
      </c>
    </row>
    <row r="325" spans="1:4" x14ac:dyDescent="0.25">
      <c r="A325" s="4" t="s">
        <v>271</v>
      </c>
      <c r="B325" s="4" t="s">
        <v>752</v>
      </c>
      <c r="C325">
        <v>272</v>
      </c>
      <c r="D325">
        <f>INDEX(SummaryList_ByCount!A:A,MATCH(B325,SummaryList_ByCount!E:E,0))</f>
        <v>317</v>
      </c>
    </row>
    <row r="326" spans="1:4" x14ac:dyDescent="0.25">
      <c r="A326" s="4" t="s">
        <v>275</v>
      </c>
      <c r="B326" s="4" t="s">
        <v>756</v>
      </c>
      <c r="C326">
        <v>276</v>
      </c>
      <c r="D326">
        <f>INDEX(SummaryList_ByCount!A:A,MATCH(B326,SummaryList_ByCount!E:E,0))</f>
        <v>317</v>
      </c>
    </row>
    <row r="327" spans="1:4" x14ac:dyDescent="0.25">
      <c r="A327" s="4" t="s">
        <v>279</v>
      </c>
      <c r="B327" s="4" t="s">
        <v>760</v>
      </c>
      <c r="C327">
        <v>280</v>
      </c>
      <c r="D327">
        <f>INDEX(SummaryList_ByCount!A:A,MATCH(B327,SummaryList_ByCount!E:E,0))</f>
        <v>317</v>
      </c>
    </row>
    <row r="328" spans="1:4" x14ac:dyDescent="0.25">
      <c r="A328" s="4" t="s">
        <v>280</v>
      </c>
      <c r="B328" s="4" t="s">
        <v>761</v>
      </c>
      <c r="C328">
        <v>281</v>
      </c>
      <c r="D328">
        <f>INDEX(SummaryList_ByCount!A:A,MATCH(B328,SummaryList_ByCount!E:E,0))</f>
        <v>317</v>
      </c>
    </row>
    <row r="329" spans="1:4" x14ac:dyDescent="0.25">
      <c r="A329" s="4" t="s">
        <v>290</v>
      </c>
      <c r="B329" s="4" t="s">
        <v>771</v>
      </c>
      <c r="C329">
        <v>291</v>
      </c>
      <c r="D329">
        <f>INDEX(SummaryList_ByCount!A:A,MATCH(B329,SummaryList_ByCount!E:E,0))</f>
        <v>317</v>
      </c>
    </row>
    <row r="330" spans="1:4" x14ac:dyDescent="0.25">
      <c r="A330" s="4" t="s">
        <v>314</v>
      </c>
      <c r="B330" s="4" t="s">
        <v>795</v>
      </c>
      <c r="C330">
        <v>315</v>
      </c>
      <c r="D330">
        <f>INDEX(SummaryList_ByCount!A:A,MATCH(B330,SummaryList_ByCount!E:E,0))</f>
        <v>317</v>
      </c>
    </row>
    <row r="331" spans="1:4" x14ac:dyDescent="0.25">
      <c r="A331" s="4" t="s">
        <v>387</v>
      </c>
      <c r="B331" s="4" t="s">
        <v>868</v>
      </c>
      <c r="C331">
        <v>388</v>
      </c>
      <c r="D331">
        <f>INDEX(SummaryList_ByCount!A:A,MATCH(B331,SummaryList_ByCount!E:E,0))</f>
        <v>317</v>
      </c>
    </row>
    <row r="332" spans="1:4" x14ac:dyDescent="0.25">
      <c r="A332" s="4" t="s">
        <v>412</v>
      </c>
      <c r="B332" s="4" t="s">
        <v>893</v>
      </c>
      <c r="C332">
        <v>413</v>
      </c>
      <c r="D332">
        <f>INDEX(SummaryList_ByCount!A:A,MATCH(B332,SummaryList_ByCount!E:E,0))</f>
        <v>317</v>
      </c>
    </row>
    <row r="333" spans="1:4" x14ac:dyDescent="0.25">
      <c r="A333" s="4" t="s">
        <v>419</v>
      </c>
      <c r="B333" s="4" t="s">
        <v>900</v>
      </c>
      <c r="C333">
        <v>420</v>
      </c>
      <c r="D333">
        <f>INDEX(SummaryList_ByCount!A:A,MATCH(B333,SummaryList_ByCount!E:E,0))</f>
        <v>317</v>
      </c>
    </row>
    <row r="334" spans="1:4" x14ac:dyDescent="0.25">
      <c r="A334" s="4" t="s">
        <v>444</v>
      </c>
      <c r="B334" s="4" t="s">
        <v>925</v>
      </c>
      <c r="C334">
        <v>445</v>
      </c>
      <c r="D334">
        <f>INDEX(SummaryList_ByCount!A:A,MATCH(B334,SummaryList_ByCount!E:E,0))</f>
        <v>317</v>
      </c>
    </row>
    <row r="335" spans="1:4" x14ac:dyDescent="0.25">
      <c r="A335" s="4" t="s">
        <v>17</v>
      </c>
      <c r="B335" s="4" t="s">
        <v>498</v>
      </c>
      <c r="C335">
        <v>18</v>
      </c>
      <c r="D335">
        <f>INDEX(SummaryList_ByCount!A:A,MATCH(B335,SummaryList_ByCount!E:E,0))</f>
        <v>334</v>
      </c>
    </row>
    <row r="336" spans="1:4" x14ac:dyDescent="0.25">
      <c r="A336" s="4" t="s">
        <v>22</v>
      </c>
      <c r="B336" s="4" t="s">
        <v>503</v>
      </c>
      <c r="C336">
        <v>23</v>
      </c>
      <c r="D336">
        <f>INDEX(SummaryList_ByCount!A:A,MATCH(B336,SummaryList_ByCount!E:E,0))</f>
        <v>334</v>
      </c>
    </row>
    <row r="337" spans="1:4" x14ac:dyDescent="0.25">
      <c r="A337" s="4" t="s">
        <v>26</v>
      </c>
      <c r="B337" s="4" t="s">
        <v>507</v>
      </c>
      <c r="C337">
        <v>27</v>
      </c>
      <c r="D337">
        <f>INDEX(SummaryList_ByCount!A:A,MATCH(B337,SummaryList_ByCount!E:E,0))</f>
        <v>334</v>
      </c>
    </row>
    <row r="338" spans="1:4" x14ac:dyDescent="0.25">
      <c r="A338" s="4" t="s">
        <v>61</v>
      </c>
      <c r="B338" s="4" t="s">
        <v>542</v>
      </c>
      <c r="C338">
        <v>62</v>
      </c>
      <c r="D338">
        <f>INDEX(SummaryList_ByCount!A:A,MATCH(B338,SummaryList_ByCount!E:E,0))</f>
        <v>334</v>
      </c>
    </row>
    <row r="339" spans="1:4" x14ac:dyDescent="0.25">
      <c r="A339" s="4" t="s">
        <v>77</v>
      </c>
      <c r="B339" s="4" t="s">
        <v>558</v>
      </c>
      <c r="C339">
        <v>78</v>
      </c>
      <c r="D339">
        <f>INDEX(SummaryList_ByCount!A:A,MATCH(B339,SummaryList_ByCount!E:E,0))</f>
        <v>334</v>
      </c>
    </row>
    <row r="340" spans="1:4" x14ac:dyDescent="0.25">
      <c r="A340" s="4" t="s">
        <v>82</v>
      </c>
      <c r="B340" s="4" t="s">
        <v>563</v>
      </c>
      <c r="C340">
        <v>83</v>
      </c>
      <c r="D340">
        <f>INDEX(SummaryList_ByCount!A:A,MATCH(B340,SummaryList_ByCount!E:E,0))</f>
        <v>334</v>
      </c>
    </row>
    <row r="341" spans="1:4" x14ac:dyDescent="0.25">
      <c r="A341" s="4" t="s">
        <v>91</v>
      </c>
      <c r="B341" s="4" t="s">
        <v>572</v>
      </c>
      <c r="C341">
        <v>92</v>
      </c>
      <c r="D341">
        <f>INDEX(SummaryList_ByCount!A:A,MATCH(B341,SummaryList_ByCount!E:E,0))</f>
        <v>334</v>
      </c>
    </row>
    <row r="342" spans="1:4" x14ac:dyDescent="0.25">
      <c r="A342" s="4" t="s">
        <v>130</v>
      </c>
      <c r="B342" s="4" t="s">
        <v>611</v>
      </c>
      <c r="C342">
        <v>131</v>
      </c>
      <c r="D342">
        <f>INDEX(SummaryList_ByCount!A:A,MATCH(B342,SummaryList_ByCount!E:E,0))</f>
        <v>334</v>
      </c>
    </row>
    <row r="343" spans="1:4" x14ac:dyDescent="0.25">
      <c r="A343" s="4" t="s">
        <v>187</v>
      </c>
      <c r="B343" s="4" t="s">
        <v>668</v>
      </c>
      <c r="C343">
        <v>188</v>
      </c>
      <c r="D343">
        <f>INDEX(SummaryList_ByCount!A:A,MATCH(B343,SummaryList_ByCount!E:E,0))</f>
        <v>334</v>
      </c>
    </row>
    <row r="344" spans="1:4" x14ac:dyDescent="0.25">
      <c r="A344" s="4" t="s">
        <v>188</v>
      </c>
      <c r="B344" s="4" t="s">
        <v>669</v>
      </c>
      <c r="C344">
        <v>189</v>
      </c>
      <c r="D344">
        <f>INDEX(SummaryList_ByCount!A:A,MATCH(B344,SummaryList_ByCount!E:E,0))</f>
        <v>334</v>
      </c>
    </row>
    <row r="345" spans="1:4" x14ac:dyDescent="0.25">
      <c r="A345" s="4" t="s">
        <v>190</v>
      </c>
      <c r="B345" s="4" t="s">
        <v>671</v>
      </c>
      <c r="C345">
        <v>191</v>
      </c>
      <c r="D345">
        <f>INDEX(SummaryList_ByCount!A:A,MATCH(B345,SummaryList_ByCount!E:E,0))</f>
        <v>334</v>
      </c>
    </row>
    <row r="346" spans="1:4" x14ac:dyDescent="0.25">
      <c r="A346" s="4" t="s">
        <v>199</v>
      </c>
      <c r="B346" s="4" t="s">
        <v>680</v>
      </c>
      <c r="C346">
        <v>200</v>
      </c>
      <c r="D346">
        <f>INDEX(SummaryList_ByCount!A:A,MATCH(B346,SummaryList_ByCount!E:E,0))</f>
        <v>334</v>
      </c>
    </row>
    <row r="347" spans="1:4" x14ac:dyDescent="0.25">
      <c r="A347" s="4" t="s">
        <v>245</v>
      </c>
      <c r="B347" s="4" t="s">
        <v>726</v>
      </c>
      <c r="C347">
        <v>246</v>
      </c>
      <c r="D347">
        <f>INDEX(SummaryList_ByCount!A:A,MATCH(B347,SummaryList_ByCount!E:E,0))</f>
        <v>334</v>
      </c>
    </row>
    <row r="348" spans="1:4" x14ac:dyDescent="0.25">
      <c r="A348" s="4" t="s">
        <v>254</v>
      </c>
      <c r="B348" s="4" t="s">
        <v>735</v>
      </c>
      <c r="C348">
        <v>255</v>
      </c>
      <c r="D348">
        <f>INDEX(SummaryList_ByCount!A:A,MATCH(B348,SummaryList_ByCount!E:E,0))</f>
        <v>334</v>
      </c>
    </row>
    <row r="349" spans="1:4" x14ac:dyDescent="0.25">
      <c r="A349" s="4" t="s">
        <v>284</v>
      </c>
      <c r="B349" s="4" t="s">
        <v>765</v>
      </c>
      <c r="C349">
        <v>285</v>
      </c>
      <c r="D349">
        <f>INDEX(SummaryList_ByCount!A:A,MATCH(B349,SummaryList_ByCount!E:E,0))</f>
        <v>334</v>
      </c>
    </row>
    <row r="350" spans="1:4" x14ac:dyDescent="0.25">
      <c r="A350" s="4" t="s">
        <v>297</v>
      </c>
      <c r="B350" s="4" t="s">
        <v>778</v>
      </c>
      <c r="C350">
        <v>298</v>
      </c>
      <c r="D350">
        <f>INDEX(SummaryList_ByCount!A:A,MATCH(B350,SummaryList_ByCount!E:E,0))</f>
        <v>334</v>
      </c>
    </row>
    <row r="351" spans="1:4" x14ac:dyDescent="0.25">
      <c r="A351" s="4" t="s">
        <v>376</v>
      </c>
      <c r="B351" s="4" t="s">
        <v>857</v>
      </c>
      <c r="C351">
        <v>377</v>
      </c>
      <c r="D351">
        <f>INDEX(SummaryList_ByCount!A:A,MATCH(B351,SummaryList_ByCount!E:E,0))</f>
        <v>334</v>
      </c>
    </row>
    <row r="352" spans="1:4" x14ac:dyDescent="0.25">
      <c r="A352" s="4" t="s">
        <v>411</v>
      </c>
      <c r="B352" s="4" t="s">
        <v>892</v>
      </c>
      <c r="C352">
        <v>412</v>
      </c>
      <c r="D352">
        <f>INDEX(SummaryList_ByCount!A:A,MATCH(B352,SummaryList_ByCount!E:E,0))</f>
        <v>334</v>
      </c>
    </row>
    <row r="353" spans="1:4" x14ac:dyDescent="0.25">
      <c r="A353" s="4" t="s">
        <v>423</v>
      </c>
      <c r="B353" s="4" t="s">
        <v>904</v>
      </c>
      <c r="C353">
        <v>424</v>
      </c>
      <c r="D353">
        <f>INDEX(SummaryList_ByCount!A:A,MATCH(B353,SummaryList_ByCount!E:E,0))</f>
        <v>334</v>
      </c>
    </row>
    <row r="354" spans="1:4" x14ac:dyDescent="0.25">
      <c r="A354" s="4" t="s">
        <v>446</v>
      </c>
      <c r="B354" s="4" t="s">
        <v>927</v>
      </c>
      <c r="C354">
        <v>447</v>
      </c>
      <c r="D354">
        <f>INDEX(SummaryList_ByCount!A:A,MATCH(B354,SummaryList_ByCount!E:E,0))</f>
        <v>334</v>
      </c>
    </row>
    <row r="355" spans="1:4" x14ac:dyDescent="0.25">
      <c r="A355" s="4" t="s">
        <v>66</v>
      </c>
      <c r="B355" s="4" t="s">
        <v>547</v>
      </c>
      <c r="C355">
        <v>67</v>
      </c>
      <c r="D355">
        <f>INDEX(SummaryList_ByCount!A:A,MATCH(B355,SummaryList_ByCount!E:E,0))</f>
        <v>354</v>
      </c>
    </row>
    <row r="356" spans="1:4" x14ac:dyDescent="0.25">
      <c r="A356" s="4" t="s">
        <v>73</v>
      </c>
      <c r="B356" s="4" t="s">
        <v>554</v>
      </c>
      <c r="C356">
        <v>74</v>
      </c>
      <c r="D356">
        <f>INDEX(SummaryList_ByCount!A:A,MATCH(B356,SummaryList_ByCount!E:E,0))</f>
        <v>354</v>
      </c>
    </row>
    <row r="357" spans="1:4" x14ac:dyDescent="0.25">
      <c r="A357" s="4" t="s">
        <v>92</v>
      </c>
      <c r="B357" s="4" t="s">
        <v>573</v>
      </c>
      <c r="C357">
        <v>93</v>
      </c>
      <c r="D357">
        <f>INDEX(SummaryList_ByCount!A:A,MATCH(B357,SummaryList_ByCount!E:E,0))</f>
        <v>354</v>
      </c>
    </row>
    <row r="358" spans="1:4" x14ac:dyDescent="0.25">
      <c r="A358" s="4" t="s">
        <v>98</v>
      </c>
      <c r="B358" s="4" t="s">
        <v>579</v>
      </c>
      <c r="C358">
        <v>99</v>
      </c>
      <c r="D358">
        <f>INDEX(SummaryList_ByCount!A:A,MATCH(B358,SummaryList_ByCount!E:E,0))</f>
        <v>354</v>
      </c>
    </row>
    <row r="359" spans="1:4" x14ac:dyDescent="0.25">
      <c r="A359" s="4" t="s">
        <v>108</v>
      </c>
      <c r="B359" s="4" t="s">
        <v>589</v>
      </c>
      <c r="C359">
        <v>109</v>
      </c>
      <c r="D359">
        <f>INDEX(SummaryList_ByCount!A:A,MATCH(B359,SummaryList_ByCount!E:E,0))</f>
        <v>354</v>
      </c>
    </row>
    <row r="360" spans="1:4" x14ac:dyDescent="0.25">
      <c r="A360" s="4" t="s">
        <v>118</v>
      </c>
      <c r="B360" s="4" t="s">
        <v>599</v>
      </c>
      <c r="C360">
        <v>119</v>
      </c>
      <c r="D360">
        <f>INDEX(SummaryList_ByCount!A:A,MATCH(B360,SummaryList_ByCount!E:E,0))</f>
        <v>354</v>
      </c>
    </row>
    <row r="361" spans="1:4" x14ac:dyDescent="0.25">
      <c r="A361" s="4" t="s">
        <v>200</v>
      </c>
      <c r="B361" s="4" t="s">
        <v>681</v>
      </c>
      <c r="C361">
        <v>201</v>
      </c>
      <c r="D361">
        <f>INDEX(SummaryList_ByCount!A:A,MATCH(B361,SummaryList_ByCount!E:E,0))</f>
        <v>354</v>
      </c>
    </row>
    <row r="362" spans="1:4" x14ac:dyDescent="0.25">
      <c r="A362" s="4" t="s">
        <v>251</v>
      </c>
      <c r="B362" s="4" t="s">
        <v>732</v>
      </c>
      <c r="C362">
        <v>252</v>
      </c>
      <c r="D362">
        <f>INDEX(SummaryList_ByCount!A:A,MATCH(B362,SummaryList_ByCount!E:E,0))</f>
        <v>354</v>
      </c>
    </row>
    <row r="363" spans="1:4" x14ac:dyDescent="0.25">
      <c r="A363" s="4" t="s">
        <v>285</v>
      </c>
      <c r="B363" s="4" t="s">
        <v>766</v>
      </c>
      <c r="C363">
        <v>286</v>
      </c>
      <c r="D363">
        <f>INDEX(SummaryList_ByCount!A:A,MATCH(B363,SummaryList_ByCount!E:E,0))</f>
        <v>354</v>
      </c>
    </row>
    <row r="364" spans="1:4" x14ac:dyDescent="0.25">
      <c r="A364" s="4" t="s">
        <v>287</v>
      </c>
      <c r="B364" s="4" t="s">
        <v>768</v>
      </c>
      <c r="C364">
        <v>288</v>
      </c>
      <c r="D364">
        <f>INDEX(SummaryList_ByCount!A:A,MATCH(B364,SummaryList_ByCount!E:E,0))</f>
        <v>354</v>
      </c>
    </row>
    <row r="365" spans="1:4" x14ac:dyDescent="0.25">
      <c r="A365" s="4" t="s">
        <v>289</v>
      </c>
      <c r="B365" s="4" t="s">
        <v>770</v>
      </c>
      <c r="C365">
        <v>290</v>
      </c>
      <c r="D365">
        <f>INDEX(SummaryList_ByCount!A:A,MATCH(B365,SummaryList_ByCount!E:E,0))</f>
        <v>354</v>
      </c>
    </row>
    <row r="366" spans="1:4" x14ac:dyDescent="0.25">
      <c r="A366" s="4" t="s">
        <v>295</v>
      </c>
      <c r="B366" s="4" t="s">
        <v>776</v>
      </c>
      <c r="C366">
        <v>296</v>
      </c>
      <c r="D366">
        <f>INDEX(SummaryList_ByCount!A:A,MATCH(B366,SummaryList_ByCount!E:E,0))</f>
        <v>354</v>
      </c>
    </row>
    <row r="367" spans="1:4" x14ac:dyDescent="0.25">
      <c r="A367" s="4" t="s">
        <v>317</v>
      </c>
      <c r="B367" s="4" t="s">
        <v>798</v>
      </c>
      <c r="C367">
        <v>318</v>
      </c>
      <c r="D367">
        <f>INDEX(SummaryList_ByCount!A:A,MATCH(B367,SummaryList_ByCount!E:E,0))</f>
        <v>354</v>
      </c>
    </row>
    <row r="368" spans="1:4" x14ac:dyDescent="0.25">
      <c r="A368" s="4" t="s">
        <v>371</v>
      </c>
      <c r="B368" s="4" t="s">
        <v>852</v>
      </c>
      <c r="C368">
        <v>372</v>
      </c>
      <c r="D368">
        <f>INDEX(SummaryList_ByCount!A:A,MATCH(B368,SummaryList_ByCount!E:E,0))</f>
        <v>354</v>
      </c>
    </row>
    <row r="369" spans="1:4" x14ac:dyDescent="0.25">
      <c r="A369" s="4" t="s">
        <v>381</v>
      </c>
      <c r="B369" s="4" t="s">
        <v>862</v>
      </c>
      <c r="C369">
        <v>382</v>
      </c>
      <c r="D369">
        <f>INDEX(SummaryList_ByCount!A:A,MATCH(B369,SummaryList_ByCount!E:E,0))</f>
        <v>354</v>
      </c>
    </row>
    <row r="370" spans="1:4" x14ac:dyDescent="0.25">
      <c r="A370" s="4" t="s">
        <v>409</v>
      </c>
      <c r="B370" s="4" t="s">
        <v>890</v>
      </c>
      <c r="C370">
        <v>410</v>
      </c>
      <c r="D370">
        <f>INDEX(SummaryList_ByCount!A:A,MATCH(B370,SummaryList_ByCount!E:E,0))</f>
        <v>354</v>
      </c>
    </row>
    <row r="371" spans="1:4" x14ac:dyDescent="0.25">
      <c r="A371" s="4" t="s">
        <v>425</v>
      </c>
      <c r="B371" s="4" t="s">
        <v>906</v>
      </c>
      <c r="C371">
        <v>426</v>
      </c>
      <c r="D371">
        <f>INDEX(SummaryList_ByCount!A:A,MATCH(B371,SummaryList_ByCount!E:E,0))</f>
        <v>354</v>
      </c>
    </row>
    <row r="372" spans="1:4" x14ac:dyDescent="0.25">
      <c r="A372" s="4" t="s">
        <v>430</v>
      </c>
      <c r="B372" s="4" t="s">
        <v>911</v>
      </c>
      <c r="C372">
        <v>431</v>
      </c>
      <c r="D372">
        <f>INDEX(SummaryList_ByCount!A:A,MATCH(B372,SummaryList_ByCount!E:E,0))</f>
        <v>354</v>
      </c>
    </row>
    <row r="373" spans="1:4" x14ac:dyDescent="0.25">
      <c r="A373" s="4" t="s">
        <v>56</v>
      </c>
      <c r="B373" s="4" t="s">
        <v>537</v>
      </c>
      <c r="C373">
        <v>57</v>
      </c>
      <c r="D373">
        <f>INDEX(SummaryList_ByCount!A:A,MATCH(B373,SummaryList_ByCount!E:E,0))</f>
        <v>372</v>
      </c>
    </row>
    <row r="374" spans="1:4" x14ac:dyDescent="0.25">
      <c r="A374" s="4" t="s">
        <v>85</v>
      </c>
      <c r="B374" s="4" t="s">
        <v>566</v>
      </c>
      <c r="C374">
        <v>86</v>
      </c>
      <c r="D374">
        <f>INDEX(SummaryList_ByCount!A:A,MATCH(B374,SummaryList_ByCount!E:E,0))</f>
        <v>372</v>
      </c>
    </row>
    <row r="375" spans="1:4" x14ac:dyDescent="0.25">
      <c r="A375" s="4" t="s">
        <v>88</v>
      </c>
      <c r="B375" s="4" t="s">
        <v>569</v>
      </c>
      <c r="C375">
        <v>89</v>
      </c>
      <c r="D375">
        <f>INDEX(SummaryList_ByCount!A:A,MATCH(B375,SummaryList_ByCount!E:E,0))</f>
        <v>372</v>
      </c>
    </row>
    <row r="376" spans="1:4" x14ac:dyDescent="0.25">
      <c r="A376" s="4" t="s">
        <v>104</v>
      </c>
      <c r="B376" s="4" t="s">
        <v>585</v>
      </c>
      <c r="C376">
        <v>105</v>
      </c>
      <c r="D376">
        <f>INDEX(SummaryList_ByCount!A:A,MATCH(B376,SummaryList_ByCount!E:E,0))</f>
        <v>372</v>
      </c>
    </row>
    <row r="377" spans="1:4" x14ac:dyDescent="0.25">
      <c r="A377" s="4" t="s">
        <v>136</v>
      </c>
      <c r="B377" s="4" t="s">
        <v>617</v>
      </c>
      <c r="C377">
        <v>137</v>
      </c>
      <c r="D377">
        <f>INDEX(SummaryList_ByCount!A:A,MATCH(B377,SummaryList_ByCount!E:E,0))</f>
        <v>372</v>
      </c>
    </row>
    <row r="378" spans="1:4" x14ac:dyDescent="0.25">
      <c r="A378" s="4" t="s">
        <v>170</v>
      </c>
      <c r="B378" s="4" t="s">
        <v>651</v>
      </c>
      <c r="C378">
        <v>171</v>
      </c>
      <c r="D378">
        <f>INDEX(SummaryList_ByCount!A:A,MATCH(B378,SummaryList_ByCount!E:E,0))</f>
        <v>372</v>
      </c>
    </row>
    <row r="379" spans="1:4" x14ac:dyDescent="0.25">
      <c r="A379" s="4" t="s">
        <v>293</v>
      </c>
      <c r="B379" s="4" t="s">
        <v>774</v>
      </c>
      <c r="C379">
        <v>294</v>
      </c>
      <c r="D379">
        <f>INDEX(SummaryList_ByCount!A:A,MATCH(B379,SummaryList_ByCount!E:E,0))</f>
        <v>372</v>
      </c>
    </row>
    <row r="380" spans="1:4" x14ac:dyDescent="0.25">
      <c r="A380" s="4" t="s">
        <v>294</v>
      </c>
      <c r="B380" s="4" t="s">
        <v>775</v>
      </c>
      <c r="C380">
        <v>295</v>
      </c>
      <c r="D380">
        <f>INDEX(SummaryList_ByCount!A:A,MATCH(B380,SummaryList_ByCount!E:E,0))</f>
        <v>372</v>
      </c>
    </row>
    <row r="381" spans="1:4" x14ac:dyDescent="0.25">
      <c r="A381" s="4" t="s">
        <v>416</v>
      </c>
      <c r="B381" s="4" t="s">
        <v>897</v>
      </c>
      <c r="C381">
        <v>417</v>
      </c>
      <c r="D381">
        <f>INDEX(SummaryList_ByCount!A:A,MATCH(B381,SummaryList_ByCount!E:E,0))</f>
        <v>372</v>
      </c>
    </row>
    <row r="382" spans="1:4" x14ac:dyDescent="0.25">
      <c r="A382" s="4" t="s">
        <v>422</v>
      </c>
      <c r="B382" s="4" t="s">
        <v>903</v>
      </c>
      <c r="C382">
        <v>423</v>
      </c>
      <c r="D382">
        <f>INDEX(SummaryList_ByCount!A:A,MATCH(B382,SummaryList_ByCount!E:E,0))</f>
        <v>372</v>
      </c>
    </row>
    <row r="383" spans="1:4" x14ac:dyDescent="0.25">
      <c r="A383" s="4" t="s">
        <v>427</v>
      </c>
      <c r="B383" s="4" t="s">
        <v>908</v>
      </c>
      <c r="C383">
        <v>428</v>
      </c>
      <c r="D383">
        <f>INDEX(SummaryList_ByCount!A:A,MATCH(B383,SummaryList_ByCount!E:E,0))</f>
        <v>372</v>
      </c>
    </row>
    <row r="384" spans="1:4" x14ac:dyDescent="0.25">
      <c r="A384" s="4" t="s">
        <v>437</v>
      </c>
      <c r="B384" s="4" t="s">
        <v>918</v>
      </c>
      <c r="C384">
        <v>438</v>
      </c>
      <c r="D384">
        <f>INDEX(SummaryList_ByCount!A:A,MATCH(B384,SummaryList_ByCount!E:E,0))</f>
        <v>372</v>
      </c>
    </row>
    <row r="385" spans="1:4" x14ac:dyDescent="0.25">
      <c r="A385" s="4" t="s">
        <v>439</v>
      </c>
      <c r="B385" s="4" t="s">
        <v>920</v>
      </c>
      <c r="C385">
        <v>440</v>
      </c>
      <c r="D385">
        <f>INDEX(SummaryList_ByCount!A:A,MATCH(B385,SummaryList_ByCount!E:E,0))</f>
        <v>372</v>
      </c>
    </row>
    <row r="386" spans="1:4" x14ac:dyDescent="0.25">
      <c r="A386" s="4" t="s">
        <v>109</v>
      </c>
      <c r="B386" s="4" t="s">
        <v>590</v>
      </c>
      <c r="C386">
        <v>110</v>
      </c>
      <c r="D386">
        <f>INDEX(SummaryList_ByCount!A:A,MATCH(B386,SummaryList_ByCount!E:E,0))</f>
        <v>385</v>
      </c>
    </row>
    <row r="387" spans="1:4" x14ac:dyDescent="0.25">
      <c r="A387" s="4" t="s">
        <v>146</v>
      </c>
      <c r="B387" s="4" t="s">
        <v>627</v>
      </c>
      <c r="C387">
        <v>147</v>
      </c>
      <c r="D387">
        <f>INDEX(SummaryList_ByCount!A:A,MATCH(B387,SummaryList_ByCount!E:E,0))</f>
        <v>385</v>
      </c>
    </row>
    <row r="388" spans="1:4" x14ac:dyDescent="0.25">
      <c r="A388" s="4" t="s">
        <v>181</v>
      </c>
      <c r="B388" s="4" t="s">
        <v>662</v>
      </c>
      <c r="C388">
        <v>182</v>
      </c>
      <c r="D388">
        <f>INDEX(SummaryList_ByCount!A:A,MATCH(B388,SummaryList_ByCount!E:E,0))</f>
        <v>385</v>
      </c>
    </row>
    <row r="389" spans="1:4" x14ac:dyDescent="0.25">
      <c r="A389" s="4" t="s">
        <v>182</v>
      </c>
      <c r="B389" s="4" t="s">
        <v>663</v>
      </c>
      <c r="C389">
        <v>183</v>
      </c>
      <c r="D389">
        <f>INDEX(SummaryList_ByCount!A:A,MATCH(B389,SummaryList_ByCount!E:E,0))</f>
        <v>385</v>
      </c>
    </row>
    <row r="390" spans="1:4" x14ac:dyDescent="0.25">
      <c r="A390" s="4" t="s">
        <v>207</v>
      </c>
      <c r="B390" s="4" t="s">
        <v>688</v>
      </c>
      <c r="C390">
        <v>208</v>
      </c>
      <c r="D390">
        <f>INDEX(SummaryList_ByCount!A:A,MATCH(B390,SummaryList_ByCount!E:E,0))</f>
        <v>385</v>
      </c>
    </row>
    <row r="391" spans="1:4" x14ac:dyDescent="0.25">
      <c r="A391" s="4" t="s">
        <v>230</v>
      </c>
      <c r="B391" s="4" t="s">
        <v>711</v>
      </c>
      <c r="C391">
        <v>231</v>
      </c>
      <c r="D391">
        <f>INDEX(SummaryList_ByCount!A:A,MATCH(B391,SummaryList_ByCount!E:E,0))</f>
        <v>385</v>
      </c>
    </row>
    <row r="392" spans="1:4" x14ac:dyDescent="0.25">
      <c r="A392" s="4" t="s">
        <v>232</v>
      </c>
      <c r="B392" s="4" t="s">
        <v>713</v>
      </c>
      <c r="C392">
        <v>233</v>
      </c>
      <c r="D392">
        <f>INDEX(SummaryList_ByCount!A:A,MATCH(B392,SummaryList_ByCount!E:E,0))</f>
        <v>385</v>
      </c>
    </row>
    <row r="393" spans="1:4" x14ac:dyDescent="0.25">
      <c r="A393" s="4" t="s">
        <v>266</v>
      </c>
      <c r="B393" s="4" t="s">
        <v>747</v>
      </c>
      <c r="C393">
        <v>267</v>
      </c>
      <c r="D393">
        <f>INDEX(SummaryList_ByCount!A:A,MATCH(B393,SummaryList_ByCount!E:E,0))</f>
        <v>385</v>
      </c>
    </row>
    <row r="394" spans="1:4" x14ac:dyDescent="0.25">
      <c r="A394" s="4" t="s">
        <v>283</v>
      </c>
      <c r="B394" s="4" t="s">
        <v>764</v>
      </c>
      <c r="C394">
        <v>284</v>
      </c>
      <c r="D394">
        <f>INDEX(SummaryList_ByCount!A:A,MATCH(B394,SummaryList_ByCount!E:E,0))</f>
        <v>385</v>
      </c>
    </row>
    <row r="395" spans="1:4" x14ac:dyDescent="0.25">
      <c r="A395" s="4" t="s">
        <v>318</v>
      </c>
      <c r="B395" s="4" t="s">
        <v>799</v>
      </c>
      <c r="C395">
        <v>319</v>
      </c>
      <c r="D395">
        <f>INDEX(SummaryList_ByCount!A:A,MATCH(B395,SummaryList_ByCount!E:E,0))</f>
        <v>385</v>
      </c>
    </row>
    <row r="396" spans="1:4" x14ac:dyDescent="0.25">
      <c r="A396" s="4" t="s">
        <v>347</v>
      </c>
      <c r="B396" s="4" t="s">
        <v>828</v>
      </c>
      <c r="C396">
        <v>348</v>
      </c>
      <c r="D396">
        <f>INDEX(SummaryList_ByCount!A:A,MATCH(B396,SummaryList_ByCount!E:E,0))</f>
        <v>385</v>
      </c>
    </row>
    <row r="397" spans="1:4" x14ac:dyDescent="0.25">
      <c r="A397" s="4" t="s">
        <v>443</v>
      </c>
      <c r="B397" s="4" t="s">
        <v>924</v>
      </c>
      <c r="C397">
        <v>444</v>
      </c>
      <c r="D397">
        <f>INDEX(SummaryList_ByCount!A:A,MATCH(B397,SummaryList_ByCount!E:E,0))</f>
        <v>385</v>
      </c>
    </row>
    <row r="398" spans="1:4" x14ac:dyDescent="0.25">
      <c r="A398" s="4" t="s">
        <v>72</v>
      </c>
      <c r="B398" s="4" t="s">
        <v>553</v>
      </c>
      <c r="C398">
        <v>73</v>
      </c>
      <c r="D398">
        <f>INDEX(SummaryList_ByCount!A:A,MATCH(B398,SummaryList_ByCount!E:E,0))</f>
        <v>397</v>
      </c>
    </row>
    <row r="399" spans="1:4" x14ac:dyDescent="0.25">
      <c r="A399" s="4" t="s">
        <v>128</v>
      </c>
      <c r="B399" s="4" t="s">
        <v>609</v>
      </c>
      <c r="C399">
        <v>129</v>
      </c>
      <c r="D399">
        <f>INDEX(SummaryList_ByCount!A:A,MATCH(B399,SummaryList_ByCount!E:E,0))</f>
        <v>397</v>
      </c>
    </row>
    <row r="400" spans="1:4" x14ac:dyDescent="0.25">
      <c r="A400" s="4" t="s">
        <v>421</v>
      </c>
      <c r="B400" s="4" t="s">
        <v>902</v>
      </c>
      <c r="C400">
        <v>422</v>
      </c>
      <c r="D400">
        <f>INDEX(SummaryList_ByCount!A:A,MATCH(B400,SummaryList_ByCount!E:E,0))</f>
        <v>397</v>
      </c>
    </row>
    <row r="401" spans="1:4" x14ac:dyDescent="0.25">
      <c r="A401" s="4" t="s">
        <v>58</v>
      </c>
      <c r="B401" s="4" t="s">
        <v>539</v>
      </c>
      <c r="C401">
        <v>59</v>
      </c>
      <c r="D401">
        <f>INDEX(SummaryList_ByCount!A:A,MATCH(B401,SummaryList_ByCount!E:E,0))</f>
        <v>400</v>
      </c>
    </row>
    <row r="402" spans="1:4" x14ac:dyDescent="0.25">
      <c r="A402" s="4" t="s">
        <v>211</v>
      </c>
      <c r="B402" s="4" t="s">
        <v>692</v>
      </c>
      <c r="C402">
        <v>212</v>
      </c>
      <c r="D402">
        <f>INDEX(SummaryList_ByCount!A:A,MATCH(B402,SummaryList_ByCount!E:E,0))</f>
        <v>400</v>
      </c>
    </row>
    <row r="403" spans="1:4" x14ac:dyDescent="0.25">
      <c r="A403" s="4" t="s">
        <v>242</v>
      </c>
      <c r="B403" s="4" t="s">
        <v>723</v>
      </c>
      <c r="C403">
        <v>243</v>
      </c>
      <c r="D403">
        <f>INDEX(SummaryList_ByCount!A:A,MATCH(B403,SummaryList_ByCount!E:E,0))</f>
        <v>400</v>
      </c>
    </row>
    <row r="404" spans="1:4" x14ac:dyDescent="0.25">
      <c r="A404" s="4" t="s">
        <v>329</v>
      </c>
      <c r="B404" s="4" t="s">
        <v>810</v>
      </c>
      <c r="C404">
        <v>330</v>
      </c>
      <c r="D404">
        <f>INDEX(SummaryList_ByCount!A:A,MATCH(B404,SummaryList_ByCount!E:E,0))</f>
        <v>400</v>
      </c>
    </row>
    <row r="405" spans="1:4" x14ac:dyDescent="0.25">
      <c r="A405" s="4" t="s">
        <v>379</v>
      </c>
      <c r="B405" s="4" t="s">
        <v>860</v>
      </c>
      <c r="C405">
        <v>380</v>
      </c>
      <c r="D405">
        <f>INDEX(SummaryList_ByCount!A:A,MATCH(B405,SummaryList_ByCount!E:E,0))</f>
        <v>400</v>
      </c>
    </row>
    <row r="406" spans="1:4" x14ac:dyDescent="0.25">
      <c r="A406" s="4" t="s">
        <v>413</v>
      </c>
      <c r="B406" s="4" t="s">
        <v>894</v>
      </c>
      <c r="C406">
        <v>414</v>
      </c>
      <c r="D406">
        <f>INDEX(SummaryList_ByCount!A:A,MATCH(B406,SummaryList_ByCount!E:E,0))</f>
        <v>400</v>
      </c>
    </row>
    <row r="407" spans="1:4" x14ac:dyDescent="0.25">
      <c r="A407" s="4" t="s">
        <v>64</v>
      </c>
      <c r="B407" s="4" t="s">
        <v>545</v>
      </c>
      <c r="C407">
        <v>65</v>
      </c>
      <c r="D407">
        <f>INDEX(SummaryList_ByCount!A:A,MATCH(B407,SummaryList_ByCount!E:E,0))</f>
        <v>406</v>
      </c>
    </row>
    <row r="408" spans="1:4" x14ac:dyDescent="0.25">
      <c r="A408" s="4" t="s">
        <v>111</v>
      </c>
      <c r="B408" s="4" t="s">
        <v>592</v>
      </c>
      <c r="C408">
        <v>112</v>
      </c>
      <c r="D408">
        <f>INDEX(SummaryList_ByCount!A:A,MATCH(B408,SummaryList_ByCount!E:E,0))</f>
        <v>406</v>
      </c>
    </row>
    <row r="409" spans="1:4" x14ac:dyDescent="0.25">
      <c r="A409" s="4" t="s">
        <v>163</v>
      </c>
      <c r="B409" s="4" t="s">
        <v>644</v>
      </c>
      <c r="C409">
        <v>164</v>
      </c>
      <c r="D409">
        <f>INDEX(SummaryList_ByCount!A:A,MATCH(B409,SummaryList_ByCount!E:E,0))</f>
        <v>406</v>
      </c>
    </row>
    <row r="410" spans="1:4" x14ac:dyDescent="0.25">
      <c r="A410" s="4" t="s">
        <v>189</v>
      </c>
      <c r="B410" s="4" t="s">
        <v>670</v>
      </c>
      <c r="C410">
        <v>190</v>
      </c>
      <c r="D410">
        <f>INDEX(SummaryList_ByCount!A:A,MATCH(B410,SummaryList_ByCount!E:E,0))</f>
        <v>406</v>
      </c>
    </row>
    <row r="411" spans="1:4" x14ac:dyDescent="0.25">
      <c r="A411" s="4" t="s">
        <v>209</v>
      </c>
      <c r="B411" s="4" t="s">
        <v>690</v>
      </c>
      <c r="C411">
        <v>210</v>
      </c>
      <c r="D411">
        <f>INDEX(SummaryList_ByCount!A:A,MATCH(B411,SummaryList_ByCount!E:E,0))</f>
        <v>406</v>
      </c>
    </row>
    <row r="412" spans="1:4" x14ac:dyDescent="0.25">
      <c r="A412" s="4" t="s">
        <v>231</v>
      </c>
      <c r="B412" s="4" t="s">
        <v>712</v>
      </c>
      <c r="C412">
        <v>232</v>
      </c>
      <c r="D412">
        <f>INDEX(SummaryList_ByCount!A:A,MATCH(B412,SummaryList_ByCount!E:E,0))</f>
        <v>406</v>
      </c>
    </row>
    <row r="413" spans="1:4" x14ac:dyDescent="0.25">
      <c r="A413" s="4" t="s">
        <v>296</v>
      </c>
      <c r="B413" s="4" t="s">
        <v>777</v>
      </c>
      <c r="C413">
        <v>297</v>
      </c>
      <c r="D413">
        <f>INDEX(SummaryList_ByCount!A:A,MATCH(B413,SummaryList_ByCount!E:E,0))</f>
        <v>406</v>
      </c>
    </row>
    <row r="414" spans="1:4" x14ac:dyDescent="0.25">
      <c r="A414" s="4" t="s">
        <v>319</v>
      </c>
      <c r="B414" s="4" t="s">
        <v>800</v>
      </c>
      <c r="C414">
        <v>320</v>
      </c>
      <c r="D414">
        <f>INDEX(SummaryList_ByCount!A:A,MATCH(B414,SummaryList_ByCount!E:E,0))</f>
        <v>406</v>
      </c>
    </row>
    <row r="415" spans="1:4" x14ac:dyDescent="0.25">
      <c r="A415" s="4" t="s">
        <v>450</v>
      </c>
      <c r="B415" s="4" t="s">
        <v>931</v>
      </c>
      <c r="C415">
        <v>451</v>
      </c>
      <c r="D415">
        <f>INDEX(SummaryList_ByCount!A:A,MATCH(B415,SummaryList_ByCount!E:E,0))</f>
        <v>406</v>
      </c>
    </row>
    <row r="416" spans="1:4" x14ac:dyDescent="0.25">
      <c r="A416" s="4" t="s">
        <v>25</v>
      </c>
      <c r="B416" s="4" t="s">
        <v>506</v>
      </c>
      <c r="C416">
        <v>26</v>
      </c>
      <c r="D416">
        <f>INDEX(SummaryList_ByCount!A:A,MATCH(B416,SummaryList_ByCount!E:E,0))</f>
        <v>415</v>
      </c>
    </row>
    <row r="417" spans="1:4" x14ac:dyDescent="0.25">
      <c r="A417" s="4" t="s">
        <v>174</v>
      </c>
      <c r="B417" s="4" t="s">
        <v>655</v>
      </c>
      <c r="C417">
        <v>175</v>
      </c>
      <c r="D417">
        <f>INDEX(SummaryList_ByCount!A:A,MATCH(B417,SummaryList_ByCount!E:E,0))</f>
        <v>415</v>
      </c>
    </row>
    <row r="418" spans="1:4" x14ac:dyDescent="0.25">
      <c r="A418" s="4" t="s">
        <v>212</v>
      </c>
      <c r="B418" s="4" t="s">
        <v>693</v>
      </c>
      <c r="C418">
        <v>213</v>
      </c>
      <c r="D418">
        <f>INDEX(SummaryList_ByCount!A:A,MATCH(B418,SummaryList_ByCount!E:E,0))</f>
        <v>415</v>
      </c>
    </row>
    <row r="419" spans="1:4" x14ac:dyDescent="0.25">
      <c r="A419" s="4" t="s">
        <v>223</v>
      </c>
      <c r="B419" s="4" t="s">
        <v>704</v>
      </c>
      <c r="C419">
        <v>224</v>
      </c>
      <c r="D419">
        <f>INDEX(SummaryList_ByCount!A:A,MATCH(B419,SummaryList_ByCount!E:E,0))</f>
        <v>415</v>
      </c>
    </row>
    <row r="420" spans="1:4" x14ac:dyDescent="0.25">
      <c r="A420" s="4" t="s">
        <v>250</v>
      </c>
      <c r="B420" s="4" t="s">
        <v>731</v>
      </c>
      <c r="C420">
        <v>251</v>
      </c>
      <c r="D420">
        <f>INDEX(SummaryList_ByCount!A:A,MATCH(B420,SummaryList_ByCount!E:E,0))</f>
        <v>415</v>
      </c>
    </row>
    <row r="421" spans="1:4" x14ac:dyDescent="0.25">
      <c r="A421" s="4" t="s">
        <v>292</v>
      </c>
      <c r="B421" s="4" t="s">
        <v>773</v>
      </c>
      <c r="C421">
        <v>293</v>
      </c>
      <c r="D421">
        <f>INDEX(SummaryList_ByCount!A:A,MATCH(B421,SummaryList_ByCount!E:E,0))</f>
        <v>415</v>
      </c>
    </row>
    <row r="422" spans="1:4" x14ac:dyDescent="0.25">
      <c r="A422" s="4" t="s">
        <v>378</v>
      </c>
      <c r="B422" s="4" t="s">
        <v>859</v>
      </c>
      <c r="C422">
        <v>379</v>
      </c>
      <c r="D422">
        <f>INDEX(SummaryList_ByCount!A:A,MATCH(B422,SummaryList_ByCount!E:E,0))</f>
        <v>415</v>
      </c>
    </row>
    <row r="423" spans="1:4" x14ac:dyDescent="0.25">
      <c r="A423" s="4" t="s">
        <v>414</v>
      </c>
      <c r="B423" s="4" t="s">
        <v>895</v>
      </c>
      <c r="C423">
        <v>415</v>
      </c>
      <c r="D423">
        <f>INDEX(SummaryList_ByCount!A:A,MATCH(B423,SummaryList_ByCount!E:E,0))</f>
        <v>415</v>
      </c>
    </row>
    <row r="424" spans="1:4" x14ac:dyDescent="0.25">
      <c r="A424" s="4" t="s">
        <v>41</v>
      </c>
      <c r="B424" s="4" t="s">
        <v>522</v>
      </c>
      <c r="C424">
        <v>42</v>
      </c>
      <c r="D424">
        <f>INDEX(SummaryList_ByCount!A:A,MATCH(B424,SummaryList_ByCount!E:E,0))</f>
        <v>423</v>
      </c>
    </row>
    <row r="425" spans="1:4" x14ac:dyDescent="0.25">
      <c r="A425" s="4" t="s">
        <v>119</v>
      </c>
      <c r="B425" s="4" t="s">
        <v>600</v>
      </c>
      <c r="C425">
        <v>120</v>
      </c>
      <c r="D425">
        <f>INDEX(SummaryList_ByCount!A:A,MATCH(B425,SummaryList_ByCount!E:E,0))</f>
        <v>423</v>
      </c>
    </row>
    <row r="426" spans="1:4" x14ac:dyDescent="0.25">
      <c r="A426" s="4" t="s">
        <v>185</v>
      </c>
      <c r="B426" s="4" t="s">
        <v>666</v>
      </c>
      <c r="C426">
        <v>186</v>
      </c>
      <c r="D426">
        <f>INDEX(SummaryList_ByCount!A:A,MATCH(B426,SummaryList_ByCount!E:E,0))</f>
        <v>423</v>
      </c>
    </row>
    <row r="427" spans="1:4" x14ac:dyDescent="0.25">
      <c r="A427" s="4" t="s">
        <v>197</v>
      </c>
      <c r="B427" s="4" t="s">
        <v>678</v>
      </c>
      <c r="C427">
        <v>198</v>
      </c>
      <c r="D427">
        <f>INDEX(SummaryList_ByCount!A:A,MATCH(B427,SummaryList_ByCount!E:E,0))</f>
        <v>423</v>
      </c>
    </row>
    <row r="428" spans="1:4" x14ac:dyDescent="0.25">
      <c r="A428" s="4" t="s">
        <v>205</v>
      </c>
      <c r="B428" s="4" t="s">
        <v>686</v>
      </c>
      <c r="C428">
        <v>206</v>
      </c>
      <c r="D428">
        <f>INDEX(SummaryList_ByCount!A:A,MATCH(B428,SummaryList_ByCount!E:E,0))</f>
        <v>423</v>
      </c>
    </row>
    <row r="429" spans="1:4" x14ac:dyDescent="0.25">
      <c r="A429" s="4" t="s">
        <v>208</v>
      </c>
      <c r="B429" s="4" t="s">
        <v>689</v>
      </c>
      <c r="C429">
        <v>209</v>
      </c>
      <c r="D429">
        <f>INDEX(SummaryList_ByCount!A:A,MATCH(B429,SummaryList_ByCount!E:E,0))</f>
        <v>423</v>
      </c>
    </row>
    <row r="430" spans="1:4" x14ac:dyDescent="0.25">
      <c r="A430" s="4" t="s">
        <v>417</v>
      </c>
      <c r="B430" s="4" t="s">
        <v>898</v>
      </c>
      <c r="C430">
        <v>418</v>
      </c>
      <c r="D430">
        <f>INDEX(SummaryList_ByCount!A:A,MATCH(B430,SummaryList_ByCount!E:E,0))</f>
        <v>423</v>
      </c>
    </row>
    <row r="431" spans="1:4" x14ac:dyDescent="0.25">
      <c r="A431" s="4" t="s">
        <v>140</v>
      </c>
      <c r="B431" s="4" t="s">
        <v>621</v>
      </c>
      <c r="C431">
        <v>141</v>
      </c>
      <c r="D431">
        <f>INDEX(SummaryList_ByCount!A:A,MATCH(B431,SummaryList_ByCount!E:E,0))</f>
        <v>430</v>
      </c>
    </row>
    <row r="432" spans="1:4" x14ac:dyDescent="0.25">
      <c r="A432" s="4" t="s">
        <v>180</v>
      </c>
      <c r="B432" s="4" t="s">
        <v>661</v>
      </c>
      <c r="C432">
        <v>181</v>
      </c>
      <c r="D432">
        <f>INDEX(SummaryList_ByCount!A:A,MATCH(B432,SummaryList_ByCount!E:E,0))</f>
        <v>430</v>
      </c>
    </row>
    <row r="433" spans="1:4" x14ac:dyDescent="0.25">
      <c r="A433" s="4" t="s">
        <v>184</v>
      </c>
      <c r="B433" s="4" t="s">
        <v>665</v>
      </c>
      <c r="C433">
        <v>185</v>
      </c>
      <c r="D433">
        <f>INDEX(SummaryList_ByCount!A:A,MATCH(B433,SummaryList_ByCount!E:E,0))</f>
        <v>430</v>
      </c>
    </row>
    <row r="434" spans="1:4" x14ac:dyDescent="0.25">
      <c r="A434" s="4" t="s">
        <v>239</v>
      </c>
      <c r="B434" s="4" t="s">
        <v>720</v>
      </c>
      <c r="C434">
        <v>240</v>
      </c>
      <c r="D434">
        <f>INDEX(SummaryList_ByCount!A:A,MATCH(B434,SummaryList_ByCount!E:E,0))</f>
        <v>430</v>
      </c>
    </row>
    <row r="435" spans="1:4" x14ac:dyDescent="0.25">
      <c r="A435" s="4" t="s">
        <v>261</v>
      </c>
      <c r="B435" s="4" t="s">
        <v>742</v>
      </c>
      <c r="C435">
        <v>262</v>
      </c>
      <c r="D435">
        <f>INDEX(SummaryList_ByCount!A:A,MATCH(B435,SummaryList_ByCount!E:E,0))</f>
        <v>430</v>
      </c>
    </row>
    <row r="436" spans="1:4" x14ac:dyDescent="0.25">
      <c r="A436" s="4" t="s">
        <v>420</v>
      </c>
      <c r="B436" s="4" t="s">
        <v>901</v>
      </c>
      <c r="C436">
        <v>421</v>
      </c>
      <c r="D436">
        <f>INDEX(SummaryList_ByCount!A:A,MATCH(B436,SummaryList_ByCount!E:E,0))</f>
        <v>430</v>
      </c>
    </row>
    <row r="437" spans="1:4" x14ac:dyDescent="0.25">
      <c r="A437" s="4" t="s">
        <v>110</v>
      </c>
      <c r="B437" s="4" t="s">
        <v>591</v>
      </c>
      <c r="C437">
        <v>111</v>
      </c>
      <c r="D437">
        <f>INDEX(SummaryList_ByCount!A:A,MATCH(B437,SummaryList_ByCount!E:E,0))</f>
        <v>436</v>
      </c>
    </row>
    <row r="438" spans="1:4" x14ac:dyDescent="0.25">
      <c r="A438" s="4" t="s">
        <v>138</v>
      </c>
      <c r="B438" s="4" t="s">
        <v>619</v>
      </c>
      <c r="C438">
        <v>139</v>
      </c>
      <c r="D438">
        <f>INDEX(SummaryList_ByCount!A:A,MATCH(B438,SummaryList_ByCount!E:E,0))</f>
        <v>436</v>
      </c>
    </row>
    <row r="439" spans="1:4" x14ac:dyDescent="0.25">
      <c r="A439" s="4" t="s">
        <v>171</v>
      </c>
      <c r="B439" s="4" t="s">
        <v>652</v>
      </c>
      <c r="C439">
        <v>172</v>
      </c>
      <c r="D439">
        <f>INDEX(SummaryList_ByCount!A:A,MATCH(B439,SummaryList_ByCount!E:E,0))</f>
        <v>436</v>
      </c>
    </row>
    <row r="440" spans="1:4" x14ac:dyDescent="0.25">
      <c r="A440" s="4" t="s">
        <v>415</v>
      </c>
      <c r="B440" s="4" t="s">
        <v>896</v>
      </c>
      <c r="C440">
        <v>416</v>
      </c>
      <c r="D440">
        <f>INDEX(SummaryList_ByCount!A:A,MATCH(B440,SummaryList_ByCount!E:E,0))</f>
        <v>436</v>
      </c>
    </row>
    <row r="441" spans="1:4" x14ac:dyDescent="0.25">
      <c r="A441" s="4" t="s">
        <v>442</v>
      </c>
      <c r="B441" s="4" t="s">
        <v>923</v>
      </c>
      <c r="C441">
        <v>443</v>
      </c>
      <c r="D441">
        <f>INDEX(SummaryList_ByCount!A:A,MATCH(B441,SummaryList_ByCount!E:E,0))</f>
        <v>436</v>
      </c>
    </row>
    <row r="442" spans="1:4" x14ac:dyDescent="0.25">
      <c r="A442" s="4" t="s">
        <v>3</v>
      </c>
      <c r="B442" s="4" t="s">
        <v>484</v>
      </c>
      <c r="C442">
        <v>4</v>
      </c>
      <c r="D442">
        <f>INDEX(SummaryList_ByCount!A:A,MATCH(B442,SummaryList_ByCount!E:E,0))</f>
        <v>441</v>
      </c>
    </row>
    <row r="443" spans="1:4" x14ac:dyDescent="0.25">
      <c r="A443" s="4" t="s">
        <v>106</v>
      </c>
      <c r="B443" s="4" t="s">
        <v>587</v>
      </c>
      <c r="C443">
        <v>107</v>
      </c>
      <c r="D443">
        <f>INDEX(SummaryList_ByCount!A:A,MATCH(B443,SummaryList_ByCount!E:E,0))</f>
        <v>441</v>
      </c>
    </row>
    <row r="444" spans="1:4" x14ac:dyDescent="0.25">
      <c r="A444" s="4" t="s">
        <v>274</v>
      </c>
      <c r="B444" s="4" t="s">
        <v>755</v>
      </c>
      <c r="C444">
        <v>275</v>
      </c>
      <c r="D444">
        <f>INDEX(SummaryList_ByCount!A:A,MATCH(B444,SummaryList_ByCount!E:E,0))</f>
        <v>441</v>
      </c>
    </row>
    <row r="445" spans="1:4" x14ac:dyDescent="0.25">
      <c r="A445" s="4" t="s">
        <v>449</v>
      </c>
      <c r="B445" s="4" t="s">
        <v>930</v>
      </c>
      <c r="C445">
        <v>450</v>
      </c>
      <c r="D445">
        <f>INDEX(SummaryList_ByCount!A:A,MATCH(B445,SummaryList_ByCount!E:E,0))</f>
        <v>441</v>
      </c>
    </row>
    <row r="446" spans="1:4" x14ac:dyDescent="0.25">
      <c r="A446" s="4" t="s">
        <v>300</v>
      </c>
      <c r="B446" s="4" t="s">
        <v>781</v>
      </c>
      <c r="C446">
        <v>301</v>
      </c>
      <c r="D446">
        <f>INDEX(SummaryList_ByCount!A:A,MATCH(B446,SummaryList_ByCount!E:E,0))</f>
        <v>445</v>
      </c>
    </row>
    <row r="447" spans="1:4" x14ac:dyDescent="0.25">
      <c r="A447" s="4" t="s">
        <v>312</v>
      </c>
      <c r="B447" s="4" t="s">
        <v>793</v>
      </c>
      <c r="C447">
        <v>313</v>
      </c>
      <c r="D447">
        <f>INDEX(SummaryList_ByCount!A:A,MATCH(B447,SummaryList_ByCount!E:E,0))</f>
        <v>445</v>
      </c>
    </row>
    <row r="448" spans="1:4" x14ac:dyDescent="0.25">
      <c r="A448" s="4" t="s">
        <v>80</v>
      </c>
      <c r="B448" s="4" t="s">
        <v>561</v>
      </c>
      <c r="C448">
        <v>81</v>
      </c>
      <c r="D448">
        <f>INDEX(SummaryList_ByCount!A:A,MATCH(B448,SummaryList_ByCount!E:E,0))</f>
        <v>447</v>
      </c>
    </row>
    <row r="449" spans="1:4" x14ac:dyDescent="0.25">
      <c r="A449" s="4" t="s">
        <v>137</v>
      </c>
      <c r="B449" s="4" t="s">
        <v>618</v>
      </c>
      <c r="C449">
        <v>138</v>
      </c>
      <c r="D449">
        <f>INDEX(SummaryList_ByCount!A:A,MATCH(B449,SummaryList_ByCount!E:E,0))</f>
        <v>447</v>
      </c>
    </row>
    <row r="450" spans="1:4" x14ac:dyDescent="0.25">
      <c r="A450" s="4" t="s">
        <v>97</v>
      </c>
      <c r="B450" s="4" t="s">
        <v>578</v>
      </c>
      <c r="C450">
        <v>98</v>
      </c>
      <c r="D450">
        <f>INDEX(SummaryList_ByCount!A:A,MATCH(B450,SummaryList_ByCount!E:E,0))</f>
        <v>449</v>
      </c>
    </row>
    <row r="451" spans="1:4" x14ac:dyDescent="0.25">
      <c r="A451" s="4" t="s">
        <v>78</v>
      </c>
      <c r="B451" s="4" t="s">
        <v>559</v>
      </c>
      <c r="C451">
        <v>79</v>
      </c>
      <c r="D451">
        <f>INDEX(SummaryList_ByCount!A:A,MATCH(B451,SummaryList_ByCount!E:E,0))</f>
        <v>450</v>
      </c>
    </row>
    <row r="452" spans="1:4" x14ac:dyDescent="0.25">
      <c r="A452" s="4" t="s">
        <v>258</v>
      </c>
      <c r="B452" s="4" t="s">
        <v>739</v>
      </c>
      <c r="C452">
        <v>259</v>
      </c>
      <c r="D452">
        <f>INDEX(SummaryList_ByCount!A:A,MATCH(B452,SummaryList_ByCount!E:E,0))</f>
        <v>450</v>
      </c>
    </row>
    <row r="453" spans="1:4" x14ac:dyDescent="0.25">
      <c r="A453" s="4" t="s">
        <v>278</v>
      </c>
      <c r="B453" s="4" t="s">
        <v>759</v>
      </c>
      <c r="C453">
        <v>279</v>
      </c>
      <c r="D453">
        <f>INDEX(SummaryList_ByCount!A:A,MATCH(B453,SummaryList_ByCount!E:E,0))</f>
        <v>450</v>
      </c>
    </row>
  </sheetData>
  <autoFilter ref="A1:D453">
    <sortState ref="A2:D453">
      <sortCondition ref="D1:D453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7"/>
  <sheetViews>
    <sheetView workbookViewId="0">
      <selection sqref="A1:F1"/>
    </sheetView>
  </sheetViews>
  <sheetFormatPr defaultRowHeight="15" x14ac:dyDescent="0.25"/>
  <sheetData>
    <row r="1" spans="1:10" x14ac:dyDescent="0.25">
      <c r="A1" s="15" t="s">
        <v>937</v>
      </c>
      <c r="B1" s="15"/>
      <c r="C1" s="15"/>
      <c r="D1" s="15"/>
      <c r="E1" s="15"/>
      <c r="F1" s="15"/>
      <c r="G1" s="7"/>
      <c r="H1" s="7"/>
    </row>
    <row r="2" spans="1:10" ht="14.45" x14ac:dyDescent="0.3">
      <c r="A2" s="16" t="s">
        <v>938</v>
      </c>
      <c r="B2" s="17"/>
      <c r="C2" s="17"/>
      <c r="D2" s="17"/>
      <c r="E2" s="17"/>
      <c r="F2" s="17"/>
      <c r="G2" s="7"/>
      <c r="H2" s="7"/>
    </row>
    <row r="3" spans="1:10" x14ac:dyDescent="0.25">
      <c r="A3" s="18" t="s">
        <v>936</v>
      </c>
      <c r="B3" s="18"/>
      <c r="C3" s="20" t="s">
        <v>939</v>
      </c>
      <c r="D3" s="20"/>
      <c r="E3" s="20"/>
      <c r="F3" s="20" t="s">
        <v>940</v>
      </c>
      <c r="G3" s="7"/>
      <c r="H3" s="7"/>
    </row>
    <row r="4" spans="1:10" x14ac:dyDescent="0.25">
      <c r="A4" s="19"/>
      <c r="B4" s="19"/>
      <c r="C4" s="8" t="s">
        <v>941</v>
      </c>
      <c r="D4" s="8" t="s">
        <v>942</v>
      </c>
      <c r="E4" s="9" t="s">
        <v>943</v>
      </c>
      <c r="F4" s="21"/>
      <c r="G4" s="7"/>
      <c r="H4" s="7"/>
    </row>
    <row r="5" spans="1:10" x14ac:dyDescent="0.25">
      <c r="A5" s="22" t="s">
        <v>944</v>
      </c>
      <c r="B5" s="10" t="s">
        <v>945</v>
      </c>
      <c r="C5" s="11">
        <v>2</v>
      </c>
      <c r="D5" s="11">
        <v>25</v>
      </c>
      <c r="E5" s="11">
        <v>0</v>
      </c>
      <c r="F5" s="11">
        <v>27</v>
      </c>
      <c r="G5" s="7" t="str">
        <f>RIGHT(B5,LEN(B5)-FIND(" ",B5))</f>
        <v>中環</v>
      </c>
      <c r="H5" s="7" t="str">
        <f>VLOOKUP(SPSS!G5,CodeMap!A:B,2,FALSE)</f>
        <v>A01</v>
      </c>
      <c r="I5" s="13">
        <f>C5</f>
        <v>2</v>
      </c>
      <c r="J5" s="13">
        <f>D5+E5</f>
        <v>25</v>
      </c>
    </row>
    <row r="6" spans="1:10" x14ac:dyDescent="0.25">
      <c r="A6" s="22"/>
      <c r="B6" s="10" t="s">
        <v>946</v>
      </c>
      <c r="C6" s="11">
        <v>2</v>
      </c>
      <c r="D6" s="11">
        <v>26</v>
      </c>
      <c r="E6" s="11">
        <v>0</v>
      </c>
      <c r="F6" s="11">
        <v>28</v>
      </c>
      <c r="G6" s="7" t="str">
        <f t="shared" ref="G6:G69" si="0">RIGHT(B6,LEN(B6)-FIND(" ",B6))</f>
        <v>半山東</v>
      </c>
      <c r="H6" s="7" t="str">
        <f>VLOOKUP(SPSS!G6,CodeMap!A:B,2,FALSE)</f>
        <v>A02</v>
      </c>
      <c r="I6" s="13">
        <f t="shared" ref="I6:I69" si="1">C6</f>
        <v>2</v>
      </c>
      <c r="J6" s="13">
        <f t="shared" ref="J6:J69" si="2">D6+E6</f>
        <v>26</v>
      </c>
    </row>
    <row r="7" spans="1:10" x14ac:dyDescent="0.25">
      <c r="A7" s="22"/>
      <c r="B7" s="10" t="s">
        <v>947</v>
      </c>
      <c r="C7" s="11">
        <v>3</v>
      </c>
      <c r="D7" s="11">
        <v>31</v>
      </c>
      <c r="E7" s="11">
        <v>0</v>
      </c>
      <c r="F7" s="11">
        <v>34</v>
      </c>
      <c r="G7" s="7" t="str">
        <f t="shared" si="0"/>
        <v>衛城</v>
      </c>
      <c r="H7" s="7" t="str">
        <f>VLOOKUP(SPSS!G7,CodeMap!A:B,2,FALSE)</f>
        <v>A03</v>
      </c>
      <c r="I7" s="13">
        <f t="shared" si="1"/>
        <v>3</v>
      </c>
      <c r="J7" s="13">
        <f t="shared" si="2"/>
        <v>31</v>
      </c>
    </row>
    <row r="8" spans="1:10" x14ac:dyDescent="0.25">
      <c r="A8" s="22"/>
      <c r="B8" s="10" t="s">
        <v>948</v>
      </c>
      <c r="C8" s="11">
        <v>0</v>
      </c>
      <c r="D8" s="11">
        <v>9</v>
      </c>
      <c r="E8" s="11">
        <v>0</v>
      </c>
      <c r="F8" s="11">
        <v>9</v>
      </c>
      <c r="G8" s="7" t="str">
        <f t="shared" si="0"/>
        <v>山頂</v>
      </c>
      <c r="H8" s="7" t="str">
        <f>VLOOKUP(SPSS!G8,CodeMap!A:B,2,FALSE)</f>
        <v>A04</v>
      </c>
      <c r="I8" s="13">
        <f t="shared" si="1"/>
        <v>0</v>
      </c>
      <c r="J8" s="13">
        <f t="shared" si="2"/>
        <v>9</v>
      </c>
    </row>
    <row r="9" spans="1:10" x14ac:dyDescent="0.25">
      <c r="A9" s="22"/>
      <c r="B9" s="10" t="s">
        <v>949</v>
      </c>
      <c r="C9" s="11">
        <v>4</v>
      </c>
      <c r="D9" s="11">
        <v>59</v>
      </c>
      <c r="E9" s="11">
        <v>0</v>
      </c>
      <c r="F9" s="11">
        <v>63</v>
      </c>
      <c r="G9" s="7" t="str">
        <f t="shared" si="0"/>
        <v>大學</v>
      </c>
      <c r="H9" s="7" t="str">
        <f>VLOOKUP(SPSS!G9,CodeMap!A:B,2,FALSE)</f>
        <v>A05</v>
      </c>
      <c r="I9" s="13">
        <f t="shared" si="1"/>
        <v>4</v>
      </c>
      <c r="J9" s="13">
        <f t="shared" si="2"/>
        <v>59</v>
      </c>
    </row>
    <row r="10" spans="1:10" x14ac:dyDescent="0.25">
      <c r="A10" s="22"/>
      <c r="B10" s="10" t="s">
        <v>950</v>
      </c>
      <c r="C10" s="11">
        <v>1</v>
      </c>
      <c r="D10" s="11">
        <v>25</v>
      </c>
      <c r="E10" s="11">
        <v>0</v>
      </c>
      <c r="F10" s="11">
        <v>26</v>
      </c>
      <c r="G10" s="7" t="str">
        <f t="shared" si="0"/>
        <v>觀龍</v>
      </c>
      <c r="H10" s="7" t="str">
        <f>VLOOKUP(SPSS!G10,CodeMap!A:B,2,FALSE)</f>
        <v>A06</v>
      </c>
      <c r="I10" s="13">
        <f t="shared" si="1"/>
        <v>1</v>
      </c>
      <c r="J10" s="13">
        <f t="shared" si="2"/>
        <v>25</v>
      </c>
    </row>
    <row r="11" spans="1:10" x14ac:dyDescent="0.25">
      <c r="A11" s="22"/>
      <c r="B11" s="10" t="s">
        <v>951</v>
      </c>
      <c r="C11" s="11">
        <v>4</v>
      </c>
      <c r="D11" s="11">
        <v>41</v>
      </c>
      <c r="E11" s="11">
        <v>0</v>
      </c>
      <c r="F11" s="11">
        <v>45</v>
      </c>
      <c r="G11" s="7" t="str">
        <f t="shared" si="0"/>
        <v>堅摩</v>
      </c>
      <c r="H11" s="7" t="str">
        <f>VLOOKUP(SPSS!G11,CodeMap!A:B,2,FALSE)</f>
        <v>A07</v>
      </c>
      <c r="I11" s="13">
        <f t="shared" si="1"/>
        <v>4</v>
      </c>
      <c r="J11" s="13">
        <f t="shared" si="2"/>
        <v>41</v>
      </c>
    </row>
    <row r="12" spans="1:10" x14ac:dyDescent="0.25">
      <c r="A12" s="22"/>
      <c r="B12" s="10" t="s">
        <v>952</v>
      </c>
      <c r="C12" s="11">
        <v>2</v>
      </c>
      <c r="D12" s="11">
        <v>32</v>
      </c>
      <c r="E12" s="11">
        <v>0</v>
      </c>
      <c r="F12" s="11">
        <v>34</v>
      </c>
      <c r="G12" s="7" t="str">
        <f t="shared" si="0"/>
        <v>西環</v>
      </c>
      <c r="H12" s="7" t="str">
        <f>VLOOKUP(SPSS!G12,CodeMap!A:B,2,FALSE)</f>
        <v>A08</v>
      </c>
      <c r="I12" s="13">
        <f t="shared" si="1"/>
        <v>2</v>
      </c>
      <c r="J12" s="13">
        <f t="shared" si="2"/>
        <v>32</v>
      </c>
    </row>
    <row r="13" spans="1:10" x14ac:dyDescent="0.25">
      <c r="A13" s="22"/>
      <c r="B13" s="10" t="s">
        <v>953</v>
      </c>
      <c r="C13" s="11">
        <v>7</v>
      </c>
      <c r="D13" s="11">
        <v>39</v>
      </c>
      <c r="E13" s="11">
        <v>0</v>
      </c>
      <c r="F13" s="11">
        <v>46</v>
      </c>
      <c r="G13" s="7" t="str">
        <f t="shared" si="0"/>
        <v>寶翠</v>
      </c>
      <c r="H13" s="7" t="str">
        <f>VLOOKUP(SPSS!G13,CodeMap!A:B,2,FALSE)</f>
        <v>A09</v>
      </c>
      <c r="I13" s="13">
        <f t="shared" si="1"/>
        <v>7</v>
      </c>
      <c r="J13" s="13">
        <f t="shared" si="2"/>
        <v>39</v>
      </c>
    </row>
    <row r="14" spans="1:10" x14ac:dyDescent="0.25">
      <c r="A14" s="22"/>
      <c r="B14" s="10" t="s">
        <v>954</v>
      </c>
      <c r="C14" s="11">
        <v>1</v>
      </c>
      <c r="D14" s="11">
        <v>24</v>
      </c>
      <c r="E14" s="11">
        <v>0</v>
      </c>
      <c r="F14" s="11">
        <v>25</v>
      </c>
      <c r="G14" s="7" t="str">
        <f t="shared" si="0"/>
        <v>石塘咀</v>
      </c>
      <c r="H14" s="7" t="str">
        <f>VLOOKUP(SPSS!G14,CodeMap!A:B,2,FALSE)</f>
        <v>A10</v>
      </c>
      <c r="I14" s="13">
        <f t="shared" si="1"/>
        <v>1</v>
      </c>
      <c r="J14" s="13">
        <f t="shared" si="2"/>
        <v>24</v>
      </c>
    </row>
    <row r="15" spans="1:10" x14ac:dyDescent="0.25">
      <c r="A15" s="22"/>
      <c r="B15" s="10" t="s">
        <v>955</v>
      </c>
      <c r="C15" s="11">
        <v>3</v>
      </c>
      <c r="D15" s="11">
        <v>36</v>
      </c>
      <c r="E15" s="11">
        <v>0</v>
      </c>
      <c r="F15" s="11">
        <v>39</v>
      </c>
      <c r="G15" s="7" t="str">
        <f t="shared" si="0"/>
        <v>西營盤</v>
      </c>
      <c r="H15" s="7" t="str">
        <f>VLOOKUP(SPSS!G15,CodeMap!A:B,2,FALSE)</f>
        <v>A11</v>
      </c>
      <c r="I15" s="13">
        <f t="shared" si="1"/>
        <v>3</v>
      </c>
      <c r="J15" s="13">
        <f t="shared" si="2"/>
        <v>36</v>
      </c>
    </row>
    <row r="16" spans="1:10" x14ac:dyDescent="0.25">
      <c r="A16" s="22"/>
      <c r="B16" s="10" t="s">
        <v>956</v>
      </c>
      <c r="C16" s="11">
        <v>2</v>
      </c>
      <c r="D16" s="11">
        <v>26</v>
      </c>
      <c r="E16" s="11">
        <v>0</v>
      </c>
      <c r="F16" s="11">
        <v>28</v>
      </c>
      <c r="G16" s="7" t="str">
        <f t="shared" si="0"/>
        <v>上環</v>
      </c>
      <c r="H16" s="7" t="str">
        <f>VLOOKUP(SPSS!G16,CodeMap!A:B,2,FALSE)</f>
        <v>A12</v>
      </c>
      <c r="I16" s="13">
        <f t="shared" si="1"/>
        <v>2</v>
      </c>
      <c r="J16" s="13">
        <f t="shared" si="2"/>
        <v>26</v>
      </c>
    </row>
    <row r="17" spans="1:10" x14ac:dyDescent="0.25">
      <c r="A17" s="22"/>
      <c r="B17" s="10" t="s">
        <v>957</v>
      </c>
      <c r="C17" s="11">
        <v>2</v>
      </c>
      <c r="D17" s="11">
        <v>32</v>
      </c>
      <c r="E17" s="11">
        <v>0</v>
      </c>
      <c r="F17" s="11">
        <v>34</v>
      </c>
      <c r="G17" s="7" t="str">
        <f t="shared" si="0"/>
        <v>東華</v>
      </c>
      <c r="H17" s="7" t="str">
        <f>VLOOKUP(SPSS!G17,CodeMap!A:B,2,FALSE)</f>
        <v>A13</v>
      </c>
      <c r="I17" s="13">
        <f t="shared" si="1"/>
        <v>2</v>
      </c>
      <c r="J17" s="13">
        <f t="shared" si="2"/>
        <v>32</v>
      </c>
    </row>
    <row r="18" spans="1:10" x14ac:dyDescent="0.25">
      <c r="A18" s="22"/>
      <c r="B18" s="10" t="s">
        <v>958</v>
      </c>
      <c r="C18" s="11">
        <v>1</v>
      </c>
      <c r="D18" s="11">
        <v>37</v>
      </c>
      <c r="E18" s="11">
        <v>0</v>
      </c>
      <c r="F18" s="11">
        <v>38</v>
      </c>
      <c r="G18" s="7" t="str">
        <f t="shared" si="0"/>
        <v>正街</v>
      </c>
      <c r="H18" s="7" t="str">
        <f>VLOOKUP(SPSS!G18,CodeMap!A:B,2,FALSE)</f>
        <v>A14</v>
      </c>
      <c r="I18" s="13">
        <f t="shared" si="1"/>
        <v>1</v>
      </c>
      <c r="J18" s="13">
        <f t="shared" si="2"/>
        <v>37</v>
      </c>
    </row>
    <row r="19" spans="1:10" x14ac:dyDescent="0.25">
      <c r="A19" s="22"/>
      <c r="B19" s="10" t="s">
        <v>959</v>
      </c>
      <c r="C19" s="11">
        <v>0</v>
      </c>
      <c r="D19" s="11">
        <v>36</v>
      </c>
      <c r="E19" s="11">
        <v>0</v>
      </c>
      <c r="F19" s="11">
        <v>36</v>
      </c>
      <c r="G19" s="7" t="str">
        <f t="shared" si="0"/>
        <v>水街</v>
      </c>
      <c r="H19" s="7" t="str">
        <f>VLOOKUP(SPSS!G19,CodeMap!A:B,2,FALSE)</f>
        <v>A15</v>
      </c>
      <c r="I19" s="13">
        <f t="shared" si="1"/>
        <v>0</v>
      </c>
      <c r="J19" s="13">
        <f t="shared" si="2"/>
        <v>36</v>
      </c>
    </row>
    <row r="20" spans="1:10" x14ac:dyDescent="0.25">
      <c r="A20" s="22"/>
      <c r="B20" s="10" t="s">
        <v>960</v>
      </c>
      <c r="C20" s="11">
        <v>1</v>
      </c>
      <c r="D20" s="11">
        <v>22</v>
      </c>
      <c r="E20" s="11">
        <v>0</v>
      </c>
      <c r="F20" s="11">
        <v>23</v>
      </c>
      <c r="G20" s="7" t="str">
        <f t="shared" si="0"/>
        <v>軒尼詩</v>
      </c>
      <c r="H20" s="7" t="str">
        <f>VLOOKUP(SPSS!G20,CodeMap!A:B,2,FALSE)</f>
        <v>B01</v>
      </c>
      <c r="I20" s="13">
        <f t="shared" si="1"/>
        <v>1</v>
      </c>
      <c r="J20" s="13">
        <f t="shared" si="2"/>
        <v>22</v>
      </c>
    </row>
    <row r="21" spans="1:10" x14ac:dyDescent="0.25">
      <c r="A21" s="22"/>
      <c r="B21" s="10" t="s">
        <v>961</v>
      </c>
      <c r="C21" s="11">
        <v>2</v>
      </c>
      <c r="D21" s="11">
        <v>24</v>
      </c>
      <c r="E21" s="11">
        <v>0</v>
      </c>
      <c r="F21" s="11">
        <v>26</v>
      </c>
      <c r="G21" s="7" t="str">
        <f t="shared" si="0"/>
        <v>愛群</v>
      </c>
      <c r="H21" s="7" t="str">
        <f>VLOOKUP(SPSS!G21,CodeMap!A:B,2,FALSE)</f>
        <v>B02</v>
      </c>
      <c r="I21" s="13">
        <f t="shared" si="1"/>
        <v>2</v>
      </c>
      <c r="J21" s="13">
        <f t="shared" si="2"/>
        <v>24</v>
      </c>
    </row>
    <row r="22" spans="1:10" x14ac:dyDescent="0.25">
      <c r="A22" s="22"/>
      <c r="B22" s="10" t="s">
        <v>962</v>
      </c>
      <c r="C22" s="11">
        <v>3</v>
      </c>
      <c r="D22" s="11">
        <v>17</v>
      </c>
      <c r="E22" s="11">
        <v>0</v>
      </c>
      <c r="F22" s="11">
        <v>20</v>
      </c>
      <c r="G22" s="7" t="str">
        <f t="shared" si="0"/>
        <v>鵝頸</v>
      </c>
      <c r="H22" s="7" t="str">
        <f>VLOOKUP(SPSS!G22,CodeMap!A:B,2,FALSE)</f>
        <v>B03</v>
      </c>
      <c r="I22" s="13">
        <f t="shared" si="1"/>
        <v>3</v>
      </c>
      <c r="J22" s="13">
        <f t="shared" si="2"/>
        <v>17</v>
      </c>
    </row>
    <row r="23" spans="1:10" x14ac:dyDescent="0.25">
      <c r="A23" s="22"/>
      <c r="B23" s="10" t="s">
        <v>963</v>
      </c>
      <c r="C23" s="11">
        <v>2</v>
      </c>
      <c r="D23" s="11">
        <v>21</v>
      </c>
      <c r="E23" s="11">
        <v>0</v>
      </c>
      <c r="F23" s="11">
        <v>23</v>
      </c>
      <c r="G23" s="7" t="str">
        <f t="shared" si="0"/>
        <v>銅鑼灣</v>
      </c>
      <c r="H23" s="7" t="str">
        <f>VLOOKUP(SPSS!G23,CodeMap!A:B,2,FALSE)</f>
        <v>B04</v>
      </c>
      <c r="I23" s="13">
        <f t="shared" si="1"/>
        <v>2</v>
      </c>
      <c r="J23" s="13">
        <f t="shared" si="2"/>
        <v>21</v>
      </c>
    </row>
    <row r="24" spans="1:10" x14ac:dyDescent="0.25">
      <c r="A24" s="22"/>
      <c r="B24" s="10" t="s">
        <v>964</v>
      </c>
      <c r="C24" s="11">
        <v>2</v>
      </c>
      <c r="D24" s="11">
        <v>31</v>
      </c>
      <c r="E24" s="11">
        <v>0</v>
      </c>
      <c r="F24" s="11">
        <v>33</v>
      </c>
      <c r="G24" s="7" t="str">
        <f t="shared" si="0"/>
        <v>維園</v>
      </c>
      <c r="H24" s="7" t="str">
        <f>VLOOKUP(SPSS!G24,CodeMap!A:B,2,FALSE)</f>
        <v>B05</v>
      </c>
      <c r="I24" s="13">
        <f t="shared" si="1"/>
        <v>2</v>
      </c>
      <c r="J24" s="13">
        <f t="shared" si="2"/>
        <v>31</v>
      </c>
    </row>
    <row r="25" spans="1:10" x14ac:dyDescent="0.25">
      <c r="A25" s="22"/>
      <c r="B25" s="10" t="s">
        <v>965</v>
      </c>
      <c r="C25" s="11">
        <v>4</v>
      </c>
      <c r="D25" s="11">
        <v>25</v>
      </c>
      <c r="E25" s="11">
        <v>0</v>
      </c>
      <c r="F25" s="11">
        <v>29</v>
      </c>
      <c r="G25" s="7" t="str">
        <f t="shared" si="0"/>
        <v>天后</v>
      </c>
      <c r="H25" s="7" t="str">
        <f>VLOOKUP(SPSS!G25,CodeMap!A:B,2,FALSE)</f>
        <v>B06</v>
      </c>
      <c r="I25" s="13">
        <f t="shared" si="1"/>
        <v>4</v>
      </c>
      <c r="J25" s="13">
        <f t="shared" si="2"/>
        <v>25</v>
      </c>
    </row>
    <row r="26" spans="1:10" x14ac:dyDescent="0.25">
      <c r="A26" s="22"/>
      <c r="B26" s="10" t="s">
        <v>966</v>
      </c>
      <c r="C26" s="11">
        <v>3</v>
      </c>
      <c r="D26" s="11">
        <v>24</v>
      </c>
      <c r="E26" s="11">
        <v>0</v>
      </c>
      <c r="F26" s="11">
        <v>27</v>
      </c>
      <c r="G26" s="7" t="str">
        <f t="shared" si="0"/>
        <v>大坑</v>
      </c>
      <c r="H26" s="7" t="str">
        <f>VLOOKUP(SPSS!G26,CodeMap!A:B,2,FALSE)</f>
        <v>B07</v>
      </c>
      <c r="I26" s="13">
        <f t="shared" si="1"/>
        <v>3</v>
      </c>
      <c r="J26" s="13">
        <f t="shared" si="2"/>
        <v>24</v>
      </c>
    </row>
    <row r="27" spans="1:10" x14ac:dyDescent="0.25">
      <c r="A27" s="22"/>
      <c r="B27" s="10" t="s">
        <v>967</v>
      </c>
      <c r="C27" s="11">
        <v>2</v>
      </c>
      <c r="D27" s="11">
        <v>18</v>
      </c>
      <c r="E27" s="11">
        <v>0</v>
      </c>
      <c r="F27" s="11">
        <v>20</v>
      </c>
      <c r="G27" s="7" t="str">
        <f t="shared" si="0"/>
        <v>渣甸山</v>
      </c>
      <c r="H27" s="7" t="str">
        <f>VLOOKUP(SPSS!G27,CodeMap!A:B,2,FALSE)</f>
        <v>B08</v>
      </c>
      <c r="I27" s="13">
        <f t="shared" si="1"/>
        <v>2</v>
      </c>
      <c r="J27" s="13">
        <f t="shared" si="2"/>
        <v>18</v>
      </c>
    </row>
    <row r="28" spans="1:10" x14ac:dyDescent="0.25">
      <c r="A28" s="22"/>
      <c r="B28" s="10" t="s">
        <v>968</v>
      </c>
      <c r="C28" s="11">
        <v>2</v>
      </c>
      <c r="D28" s="11">
        <v>22</v>
      </c>
      <c r="E28" s="11">
        <v>0</v>
      </c>
      <c r="F28" s="11">
        <v>24</v>
      </c>
      <c r="G28" s="7" t="str">
        <f t="shared" si="0"/>
        <v>樂活</v>
      </c>
      <c r="H28" s="7" t="str">
        <f>VLOOKUP(SPSS!G28,CodeMap!A:B,2,FALSE)</f>
        <v>B09</v>
      </c>
      <c r="I28" s="13">
        <f t="shared" si="1"/>
        <v>2</v>
      </c>
      <c r="J28" s="13">
        <f t="shared" si="2"/>
        <v>22</v>
      </c>
    </row>
    <row r="29" spans="1:10" x14ac:dyDescent="0.25">
      <c r="A29" s="22"/>
      <c r="B29" s="10" t="s">
        <v>969</v>
      </c>
      <c r="C29" s="11">
        <v>3</v>
      </c>
      <c r="D29" s="11">
        <v>28</v>
      </c>
      <c r="E29" s="11">
        <v>0</v>
      </c>
      <c r="F29" s="11">
        <v>31</v>
      </c>
      <c r="G29" s="7" t="str">
        <f t="shared" si="0"/>
        <v>跑馬地</v>
      </c>
      <c r="H29" s="7" t="str">
        <f>VLOOKUP(SPSS!G29,CodeMap!A:B,2,FALSE)</f>
        <v>B10</v>
      </c>
      <c r="I29" s="13">
        <f t="shared" si="1"/>
        <v>3</v>
      </c>
      <c r="J29" s="13">
        <f t="shared" si="2"/>
        <v>28</v>
      </c>
    </row>
    <row r="30" spans="1:10" x14ac:dyDescent="0.25">
      <c r="A30" s="22"/>
      <c r="B30" s="10" t="s">
        <v>970</v>
      </c>
      <c r="C30" s="11">
        <v>4</v>
      </c>
      <c r="D30" s="11">
        <v>9</v>
      </c>
      <c r="E30" s="11">
        <v>0</v>
      </c>
      <c r="F30" s="11">
        <v>13</v>
      </c>
      <c r="G30" s="7" t="str">
        <f t="shared" si="0"/>
        <v>司徒拔道</v>
      </c>
      <c r="H30" s="7" t="str">
        <f>VLOOKUP(SPSS!G30,CodeMap!A:B,2,FALSE)</f>
        <v>B11</v>
      </c>
      <c r="I30" s="13">
        <f t="shared" si="1"/>
        <v>4</v>
      </c>
      <c r="J30" s="13">
        <f t="shared" si="2"/>
        <v>9</v>
      </c>
    </row>
    <row r="31" spans="1:10" x14ac:dyDescent="0.25">
      <c r="A31" s="22"/>
      <c r="B31" s="10" t="s">
        <v>971</v>
      </c>
      <c r="C31" s="11">
        <v>1</v>
      </c>
      <c r="D31" s="11">
        <v>19</v>
      </c>
      <c r="E31" s="11">
        <v>0</v>
      </c>
      <c r="F31" s="11">
        <v>20</v>
      </c>
      <c r="G31" s="7" t="str">
        <f t="shared" si="0"/>
        <v>修頓</v>
      </c>
      <c r="H31" s="7" t="str">
        <f>VLOOKUP(SPSS!G31,CodeMap!A:B,2,FALSE)</f>
        <v>B12</v>
      </c>
      <c r="I31" s="13">
        <f t="shared" si="1"/>
        <v>1</v>
      </c>
      <c r="J31" s="13">
        <f t="shared" si="2"/>
        <v>19</v>
      </c>
    </row>
    <row r="32" spans="1:10" x14ac:dyDescent="0.25">
      <c r="A32" s="22"/>
      <c r="B32" s="10" t="s">
        <v>972</v>
      </c>
      <c r="C32" s="11">
        <v>1</v>
      </c>
      <c r="D32" s="11">
        <v>26</v>
      </c>
      <c r="E32" s="11">
        <v>0</v>
      </c>
      <c r="F32" s="11">
        <v>27</v>
      </c>
      <c r="G32" s="7" t="str">
        <f t="shared" si="0"/>
        <v>大佛口</v>
      </c>
      <c r="H32" s="7" t="str">
        <f>VLOOKUP(SPSS!G32,CodeMap!A:B,2,FALSE)</f>
        <v>B13</v>
      </c>
      <c r="I32" s="13">
        <f t="shared" si="1"/>
        <v>1</v>
      </c>
      <c r="J32" s="13">
        <f t="shared" si="2"/>
        <v>26</v>
      </c>
    </row>
    <row r="33" spans="1:10" x14ac:dyDescent="0.25">
      <c r="A33" s="22"/>
      <c r="B33" s="10" t="s">
        <v>973</v>
      </c>
      <c r="C33" s="11">
        <v>3</v>
      </c>
      <c r="D33" s="11">
        <v>69</v>
      </c>
      <c r="E33" s="11">
        <v>0</v>
      </c>
      <c r="F33" s="11">
        <v>72</v>
      </c>
      <c r="G33" s="7" t="str">
        <f t="shared" si="0"/>
        <v>太古城西</v>
      </c>
      <c r="H33" s="7" t="str">
        <f>VLOOKUP(SPSS!G33,CodeMap!A:B,2,FALSE)</f>
        <v>C01</v>
      </c>
      <c r="I33" s="13">
        <f t="shared" si="1"/>
        <v>3</v>
      </c>
      <c r="J33" s="13">
        <f t="shared" si="2"/>
        <v>69</v>
      </c>
    </row>
    <row r="34" spans="1:10" x14ac:dyDescent="0.25">
      <c r="A34" s="22"/>
      <c r="B34" s="10" t="s">
        <v>974</v>
      </c>
      <c r="C34" s="11">
        <v>2</v>
      </c>
      <c r="D34" s="11">
        <v>67</v>
      </c>
      <c r="E34" s="11">
        <v>0</v>
      </c>
      <c r="F34" s="11">
        <v>69</v>
      </c>
      <c r="G34" s="7" t="str">
        <f t="shared" si="0"/>
        <v>太古城東</v>
      </c>
      <c r="H34" s="7" t="str">
        <f>VLOOKUP(SPSS!G34,CodeMap!A:B,2,FALSE)</f>
        <v>C02</v>
      </c>
      <c r="I34" s="13">
        <f t="shared" si="1"/>
        <v>2</v>
      </c>
      <c r="J34" s="13">
        <f t="shared" si="2"/>
        <v>67</v>
      </c>
    </row>
    <row r="35" spans="1:10" x14ac:dyDescent="0.25">
      <c r="A35" s="22"/>
      <c r="B35" s="10" t="s">
        <v>975</v>
      </c>
      <c r="C35" s="11">
        <v>3</v>
      </c>
      <c r="D35" s="11">
        <v>35</v>
      </c>
      <c r="E35" s="11">
        <v>0</v>
      </c>
      <c r="F35" s="11">
        <v>38</v>
      </c>
      <c r="G35" s="7" t="str">
        <f t="shared" si="0"/>
        <v>鯉景灣</v>
      </c>
      <c r="H35" s="7" t="str">
        <f>VLOOKUP(SPSS!G35,CodeMap!A:B,2,FALSE)</f>
        <v>C03</v>
      </c>
      <c r="I35" s="13">
        <f t="shared" si="1"/>
        <v>3</v>
      </c>
      <c r="J35" s="13">
        <f t="shared" si="2"/>
        <v>35</v>
      </c>
    </row>
    <row r="36" spans="1:10" x14ac:dyDescent="0.25">
      <c r="A36" s="22"/>
      <c r="B36" s="10" t="s">
        <v>976</v>
      </c>
      <c r="C36" s="11">
        <v>6</v>
      </c>
      <c r="D36" s="11">
        <v>51</v>
      </c>
      <c r="E36" s="11">
        <v>0</v>
      </c>
      <c r="F36" s="11">
        <v>57</v>
      </c>
      <c r="G36" s="7" t="str">
        <f t="shared" si="0"/>
        <v>西灣河</v>
      </c>
      <c r="H36" s="7" t="str">
        <f>VLOOKUP(SPSS!G36,CodeMap!A:B,2,FALSE)</f>
        <v>C04</v>
      </c>
      <c r="I36" s="13">
        <f t="shared" si="1"/>
        <v>6</v>
      </c>
      <c r="J36" s="13">
        <f t="shared" si="2"/>
        <v>51</v>
      </c>
    </row>
    <row r="37" spans="1:10" x14ac:dyDescent="0.25">
      <c r="A37" s="22"/>
      <c r="B37" s="10" t="s">
        <v>977</v>
      </c>
      <c r="C37" s="11">
        <v>2</v>
      </c>
      <c r="D37" s="11">
        <v>25</v>
      </c>
      <c r="E37" s="11">
        <v>0</v>
      </c>
      <c r="F37" s="11">
        <v>27</v>
      </c>
      <c r="G37" s="7" t="str">
        <f t="shared" si="0"/>
        <v>愛秩序灣</v>
      </c>
      <c r="H37" s="7" t="str">
        <f>VLOOKUP(SPSS!G37,CodeMap!A:B,2,FALSE)</f>
        <v>C05</v>
      </c>
      <c r="I37" s="13">
        <f t="shared" si="1"/>
        <v>2</v>
      </c>
      <c r="J37" s="13">
        <f t="shared" si="2"/>
        <v>25</v>
      </c>
    </row>
    <row r="38" spans="1:10" x14ac:dyDescent="0.25">
      <c r="A38" s="22"/>
      <c r="B38" s="10" t="s">
        <v>978</v>
      </c>
      <c r="C38" s="11">
        <v>2</v>
      </c>
      <c r="D38" s="11">
        <v>48</v>
      </c>
      <c r="E38" s="11">
        <v>0</v>
      </c>
      <c r="F38" s="11">
        <v>50</v>
      </c>
      <c r="G38" s="7" t="str">
        <f t="shared" si="0"/>
        <v>筲箕灣</v>
      </c>
      <c r="H38" s="7" t="str">
        <f>VLOOKUP(SPSS!G38,CodeMap!A:B,2,FALSE)</f>
        <v>C06</v>
      </c>
      <c r="I38" s="13">
        <f t="shared" si="1"/>
        <v>2</v>
      </c>
      <c r="J38" s="13">
        <f t="shared" si="2"/>
        <v>48</v>
      </c>
    </row>
    <row r="39" spans="1:10" x14ac:dyDescent="0.25">
      <c r="A39" s="22"/>
      <c r="B39" s="10" t="s">
        <v>979</v>
      </c>
      <c r="C39" s="11">
        <v>2</v>
      </c>
      <c r="D39" s="11">
        <v>27</v>
      </c>
      <c r="E39" s="11">
        <v>0</v>
      </c>
      <c r="F39" s="11">
        <v>29</v>
      </c>
      <c r="G39" s="7" t="str">
        <f t="shared" si="0"/>
        <v>阿公岩</v>
      </c>
      <c r="H39" s="7" t="str">
        <f>VLOOKUP(SPSS!G39,CodeMap!A:B,2,FALSE)</f>
        <v>C07</v>
      </c>
      <c r="I39" s="13">
        <f t="shared" si="1"/>
        <v>2</v>
      </c>
      <c r="J39" s="13">
        <f t="shared" si="2"/>
        <v>27</v>
      </c>
    </row>
    <row r="40" spans="1:10" x14ac:dyDescent="0.25">
      <c r="A40" s="22"/>
      <c r="B40" s="10" t="s">
        <v>980</v>
      </c>
      <c r="C40" s="11">
        <v>7</v>
      </c>
      <c r="D40" s="11">
        <v>73</v>
      </c>
      <c r="E40" s="11">
        <v>0</v>
      </c>
      <c r="F40" s="11">
        <v>80</v>
      </c>
      <c r="G40" s="7" t="str">
        <f t="shared" si="0"/>
        <v>杏花邨</v>
      </c>
      <c r="H40" s="7" t="str">
        <f>VLOOKUP(SPSS!G40,CodeMap!A:B,2,FALSE)</f>
        <v>C08</v>
      </c>
      <c r="I40" s="13">
        <f t="shared" si="1"/>
        <v>7</v>
      </c>
      <c r="J40" s="13">
        <f t="shared" si="2"/>
        <v>73</v>
      </c>
    </row>
    <row r="41" spans="1:10" x14ac:dyDescent="0.25">
      <c r="A41" s="22"/>
      <c r="B41" s="10" t="s">
        <v>981</v>
      </c>
      <c r="C41" s="11">
        <v>3</v>
      </c>
      <c r="D41" s="11">
        <v>22</v>
      </c>
      <c r="E41" s="11">
        <v>0</v>
      </c>
      <c r="F41" s="11">
        <v>25</v>
      </c>
      <c r="G41" s="7" t="str">
        <f t="shared" si="0"/>
        <v>翠灣</v>
      </c>
      <c r="H41" s="7" t="str">
        <f>VLOOKUP(SPSS!G41,CodeMap!A:B,2,FALSE)</f>
        <v>C09</v>
      </c>
      <c r="I41" s="13">
        <f t="shared" si="1"/>
        <v>3</v>
      </c>
      <c r="J41" s="13">
        <f t="shared" si="2"/>
        <v>22</v>
      </c>
    </row>
    <row r="42" spans="1:10" x14ac:dyDescent="0.25">
      <c r="A42" s="22"/>
      <c r="B42" s="10" t="s">
        <v>982</v>
      </c>
      <c r="C42" s="11">
        <v>5</v>
      </c>
      <c r="D42" s="11">
        <v>38</v>
      </c>
      <c r="E42" s="11">
        <v>0</v>
      </c>
      <c r="F42" s="11">
        <v>43</v>
      </c>
      <c r="G42" s="7" t="str">
        <f t="shared" si="0"/>
        <v>欣藍</v>
      </c>
      <c r="H42" s="7" t="str">
        <f>VLOOKUP(SPSS!G42,CodeMap!A:B,2,FALSE)</f>
        <v>C10</v>
      </c>
      <c r="I42" s="13">
        <f t="shared" si="1"/>
        <v>5</v>
      </c>
      <c r="J42" s="13">
        <f t="shared" si="2"/>
        <v>38</v>
      </c>
    </row>
    <row r="43" spans="1:10" x14ac:dyDescent="0.25">
      <c r="A43" s="22"/>
      <c r="B43" s="10" t="s">
        <v>983</v>
      </c>
      <c r="C43" s="11">
        <v>7</v>
      </c>
      <c r="D43" s="11">
        <v>29</v>
      </c>
      <c r="E43" s="11">
        <v>0</v>
      </c>
      <c r="F43" s="11">
        <v>36</v>
      </c>
      <c r="G43" s="7" t="str">
        <f t="shared" si="0"/>
        <v>小西灣</v>
      </c>
      <c r="H43" s="7" t="str">
        <f>VLOOKUP(SPSS!G43,CodeMap!A:B,2,FALSE)</f>
        <v>C11</v>
      </c>
      <c r="I43" s="13">
        <f t="shared" si="1"/>
        <v>7</v>
      </c>
      <c r="J43" s="13">
        <f t="shared" si="2"/>
        <v>29</v>
      </c>
    </row>
    <row r="44" spans="1:10" x14ac:dyDescent="0.25">
      <c r="A44" s="22"/>
      <c r="B44" s="10" t="s">
        <v>984</v>
      </c>
      <c r="C44" s="11">
        <v>2</v>
      </c>
      <c r="D44" s="11">
        <v>34</v>
      </c>
      <c r="E44" s="11">
        <v>0</v>
      </c>
      <c r="F44" s="11">
        <v>36</v>
      </c>
      <c r="G44" s="7" t="str">
        <f t="shared" si="0"/>
        <v>景怡</v>
      </c>
      <c r="H44" s="7" t="str">
        <f>VLOOKUP(SPSS!G44,CodeMap!A:B,2,FALSE)</f>
        <v>C12</v>
      </c>
      <c r="I44" s="13">
        <f t="shared" si="1"/>
        <v>2</v>
      </c>
      <c r="J44" s="13">
        <f t="shared" si="2"/>
        <v>34</v>
      </c>
    </row>
    <row r="45" spans="1:10" x14ac:dyDescent="0.25">
      <c r="A45" s="22"/>
      <c r="B45" s="10" t="s">
        <v>985</v>
      </c>
      <c r="C45" s="11">
        <v>5</v>
      </c>
      <c r="D45" s="11">
        <v>24</v>
      </c>
      <c r="E45" s="11">
        <v>0</v>
      </c>
      <c r="F45" s="11">
        <v>29</v>
      </c>
      <c r="G45" s="7" t="str">
        <f t="shared" si="0"/>
        <v>環翠</v>
      </c>
      <c r="H45" s="7" t="str">
        <f>VLOOKUP(SPSS!G45,CodeMap!A:B,2,FALSE)</f>
        <v>C13</v>
      </c>
      <c r="I45" s="13">
        <f t="shared" si="1"/>
        <v>5</v>
      </c>
      <c r="J45" s="13">
        <f t="shared" si="2"/>
        <v>24</v>
      </c>
    </row>
    <row r="46" spans="1:10" x14ac:dyDescent="0.25">
      <c r="A46" s="22"/>
      <c r="B46" s="10" t="s">
        <v>986</v>
      </c>
      <c r="C46" s="11">
        <v>0</v>
      </c>
      <c r="D46" s="11">
        <v>12</v>
      </c>
      <c r="E46" s="11">
        <v>0</v>
      </c>
      <c r="F46" s="11">
        <v>12</v>
      </c>
      <c r="G46" s="7" t="str">
        <f t="shared" si="0"/>
        <v>翡翠</v>
      </c>
      <c r="H46" s="7" t="str">
        <f>VLOOKUP(SPSS!G46,CodeMap!A:B,2,FALSE)</f>
        <v>C14</v>
      </c>
      <c r="I46" s="13">
        <f t="shared" si="1"/>
        <v>0</v>
      </c>
      <c r="J46" s="13">
        <f t="shared" si="2"/>
        <v>12</v>
      </c>
    </row>
    <row r="47" spans="1:10" x14ac:dyDescent="0.25">
      <c r="A47" s="22"/>
      <c r="B47" s="10" t="s">
        <v>987</v>
      </c>
      <c r="C47" s="11">
        <v>0</v>
      </c>
      <c r="D47" s="11">
        <v>26</v>
      </c>
      <c r="E47" s="11">
        <v>0</v>
      </c>
      <c r="F47" s="11">
        <v>26</v>
      </c>
      <c r="G47" s="7" t="str">
        <f t="shared" si="0"/>
        <v>柏架山</v>
      </c>
      <c r="H47" s="7" t="str">
        <f>VLOOKUP(SPSS!G47,CodeMap!A:B,2,FALSE)</f>
        <v>C15</v>
      </c>
      <c r="I47" s="13">
        <f t="shared" si="1"/>
        <v>0</v>
      </c>
      <c r="J47" s="13">
        <f t="shared" si="2"/>
        <v>26</v>
      </c>
    </row>
    <row r="48" spans="1:10" x14ac:dyDescent="0.25">
      <c r="A48" s="22"/>
      <c r="B48" s="10" t="s">
        <v>988</v>
      </c>
      <c r="C48" s="11">
        <v>4</v>
      </c>
      <c r="D48" s="11">
        <v>43</v>
      </c>
      <c r="E48" s="11">
        <v>0</v>
      </c>
      <c r="F48" s="11">
        <v>47</v>
      </c>
      <c r="G48" s="7" t="str">
        <f t="shared" si="0"/>
        <v>寶馬山</v>
      </c>
      <c r="H48" s="7" t="str">
        <f>VLOOKUP(SPSS!G48,CodeMap!A:B,2,FALSE)</f>
        <v>C16</v>
      </c>
      <c r="I48" s="13">
        <f t="shared" si="1"/>
        <v>4</v>
      </c>
      <c r="J48" s="13">
        <f t="shared" si="2"/>
        <v>43</v>
      </c>
    </row>
    <row r="49" spans="1:10" x14ac:dyDescent="0.25">
      <c r="A49" s="22"/>
      <c r="B49" s="10" t="s">
        <v>989</v>
      </c>
      <c r="C49" s="11">
        <v>7</v>
      </c>
      <c r="D49" s="11">
        <v>45</v>
      </c>
      <c r="E49" s="11">
        <v>0</v>
      </c>
      <c r="F49" s="11">
        <v>52</v>
      </c>
      <c r="G49" s="7" t="str">
        <f t="shared" si="0"/>
        <v>炮台山</v>
      </c>
      <c r="H49" s="7" t="str">
        <f>VLOOKUP(SPSS!G49,CodeMap!A:B,2,FALSE)</f>
        <v>C17</v>
      </c>
      <c r="I49" s="13">
        <f t="shared" si="1"/>
        <v>7</v>
      </c>
      <c r="J49" s="13">
        <f t="shared" si="2"/>
        <v>45</v>
      </c>
    </row>
    <row r="50" spans="1:10" x14ac:dyDescent="0.25">
      <c r="A50" s="22"/>
      <c r="B50" s="10" t="s">
        <v>990</v>
      </c>
      <c r="C50" s="11">
        <v>1</v>
      </c>
      <c r="D50" s="11">
        <v>29</v>
      </c>
      <c r="E50" s="11">
        <v>0</v>
      </c>
      <c r="F50" s="11">
        <v>30</v>
      </c>
      <c r="G50" s="7" t="str">
        <f t="shared" si="0"/>
        <v>城市花園</v>
      </c>
      <c r="H50" s="7" t="str">
        <f>VLOOKUP(SPSS!G50,CodeMap!A:B,2,FALSE)</f>
        <v>C18</v>
      </c>
      <c r="I50" s="13">
        <f t="shared" si="1"/>
        <v>1</v>
      </c>
      <c r="J50" s="13">
        <f t="shared" si="2"/>
        <v>29</v>
      </c>
    </row>
    <row r="51" spans="1:10" x14ac:dyDescent="0.25">
      <c r="A51" s="22"/>
      <c r="B51" s="10" t="s">
        <v>991</v>
      </c>
      <c r="C51" s="11">
        <v>4</v>
      </c>
      <c r="D51" s="11">
        <v>36</v>
      </c>
      <c r="E51" s="11">
        <v>0</v>
      </c>
      <c r="F51" s="11">
        <v>40</v>
      </c>
      <c r="G51" s="7" t="str">
        <f t="shared" si="0"/>
        <v>和富</v>
      </c>
      <c r="H51" s="7" t="str">
        <f>VLOOKUP(SPSS!G51,CodeMap!A:B,2,FALSE)</f>
        <v>C19</v>
      </c>
      <c r="I51" s="13">
        <f t="shared" si="1"/>
        <v>4</v>
      </c>
      <c r="J51" s="13">
        <f t="shared" si="2"/>
        <v>36</v>
      </c>
    </row>
    <row r="52" spans="1:10" x14ac:dyDescent="0.25">
      <c r="A52" s="22"/>
      <c r="B52" s="10" t="s">
        <v>992</v>
      </c>
      <c r="C52" s="11">
        <v>1</v>
      </c>
      <c r="D52" s="11">
        <v>42</v>
      </c>
      <c r="E52" s="11">
        <v>0</v>
      </c>
      <c r="F52" s="11">
        <v>43</v>
      </c>
      <c r="G52" s="7" t="str">
        <f t="shared" si="0"/>
        <v>堡壘</v>
      </c>
      <c r="H52" s="7" t="str">
        <f>VLOOKUP(SPSS!G52,CodeMap!A:B,2,FALSE)</f>
        <v>C20</v>
      </c>
      <c r="I52" s="13">
        <f t="shared" si="1"/>
        <v>1</v>
      </c>
      <c r="J52" s="13">
        <f t="shared" si="2"/>
        <v>42</v>
      </c>
    </row>
    <row r="53" spans="1:10" x14ac:dyDescent="0.25">
      <c r="A53" s="22"/>
      <c r="B53" s="10" t="s">
        <v>993</v>
      </c>
      <c r="C53" s="11">
        <v>5</v>
      </c>
      <c r="D53" s="11">
        <v>35</v>
      </c>
      <c r="E53" s="11">
        <v>0</v>
      </c>
      <c r="F53" s="11">
        <v>40</v>
      </c>
      <c r="G53" s="7" t="str">
        <f t="shared" si="0"/>
        <v>錦屏</v>
      </c>
      <c r="H53" s="7" t="str">
        <f>VLOOKUP(SPSS!G53,CodeMap!A:B,2,FALSE)</f>
        <v>C21</v>
      </c>
      <c r="I53" s="13">
        <f t="shared" si="1"/>
        <v>5</v>
      </c>
      <c r="J53" s="13">
        <f t="shared" si="2"/>
        <v>35</v>
      </c>
    </row>
    <row r="54" spans="1:10" x14ac:dyDescent="0.25">
      <c r="A54" s="22"/>
      <c r="B54" s="10" t="s">
        <v>994</v>
      </c>
      <c r="C54" s="11">
        <v>0</v>
      </c>
      <c r="D54" s="11">
        <v>34</v>
      </c>
      <c r="E54" s="11">
        <v>0</v>
      </c>
      <c r="F54" s="11">
        <v>34</v>
      </c>
      <c r="G54" s="7" t="str">
        <f t="shared" si="0"/>
        <v>丹拿</v>
      </c>
      <c r="H54" s="7" t="str">
        <f>VLOOKUP(SPSS!G54,CodeMap!A:B,2,FALSE)</f>
        <v>C22</v>
      </c>
      <c r="I54" s="13">
        <f t="shared" si="1"/>
        <v>0</v>
      </c>
      <c r="J54" s="13">
        <f t="shared" si="2"/>
        <v>34</v>
      </c>
    </row>
    <row r="55" spans="1:10" x14ac:dyDescent="0.25">
      <c r="A55" s="22"/>
      <c r="B55" s="10" t="s">
        <v>995</v>
      </c>
      <c r="C55" s="11">
        <v>0</v>
      </c>
      <c r="D55" s="11">
        <v>24</v>
      </c>
      <c r="E55" s="11">
        <v>0</v>
      </c>
      <c r="F55" s="11">
        <v>24</v>
      </c>
      <c r="G55" s="7" t="str">
        <f t="shared" si="0"/>
        <v>健康村</v>
      </c>
      <c r="H55" s="7" t="str">
        <f>VLOOKUP(SPSS!G55,CodeMap!A:B,2,FALSE)</f>
        <v>C23</v>
      </c>
      <c r="I55" s="13">
        <f t="shared" si="1"/>
        <v>0</v>
      </c>
      <c r="J55" s="13">
        <f t="shared" si="2"/>
        <v>24</v>
      </c>
    </row>
    <row r="56" spans="1:10" x14ac:dyDescent="0.25">
      <c r="A56" s="22"/>
      <c r="B56" s="10" t="s">
        <v>996</v>
      </c>
      <c r="C56" s="11">
        <v>2</v>
      </c>
      <c r="D56" s="11">
        <v>36</v>
      </c>
      <c r="E56" s="11">
        <v>0</v>
      </c>
      <c r="F56" s="11">
        <v>38</v>
      </c>
      <c r="G56" s="7" t="str">
        <f t="shared" si="0"/>
        <v>鰂魚涌</v>
      </c>
      <c r="H56" s="7" t="str">
        <f>VLOOKUP(SPSS!G56,CodeMap!A:B,2,FALSE)</f>
        <v>C24</v>
      </c>
      <c r="I56" s="13">
        <f t="shared" si="1"/>
        <v>2</v>
      </c>
      <c r="J56" s="13">
        <f t="shared" si="2"/>
        <v>36</v>
      </c>
    </row>
    <row r="57" spans="1:10" x14ac:dyDescent="0.25">
      <c r="A57" s="22"/>
      <c r="B57" s="10" t="s">
        <v>997</v>
      </c>
      <c r="C57" s="11">
        <v>5</v>
      </c>
      <c r="D57" s="11">
        <v>41</v>
      </c>
      <c r="E57" s="11">
        <v>0</v>
      </c>
      <c r="F57" s="11">
        <v>46</v>
      </c>
      <c r="G57" s="7" t="str">
        <f t="shared" si="0"/>
        <v>南豐</v>
      </c>
      <c r="H57" s="7" t="str">
        <f>VLOOKUP(SPSS!G57,CodeMap!A:B,2,FALSE)</f>
        <v>C25</v>
      </c>
      <c r="I57" s="13">
        <f t="shared" si="1"/>
        <v>5</v>
      </c>
      <c r="J57" s="13">
        <f t="shared" si="2"/>
        <v>41</v>
      </c>
    </row>
    <row r="58" spans="1:10" x14ac:dyDescent="0.25">
      <c r="A58" s="22"/>
      <c r="B58" s="10" t="s">
        <v>998</v>
      </c>
      <c r="C58" s="11">
        <v>6</v>
      </c>
      <c r="D58" s="11">
        <v>46</v>
      </c>
      <c r="E58" s="11">
        <v>0</v>
      </c>
      <c r="F58" s="11">
        <v>52</v>
      </c>
      <c r="G58" s="7" t="str">
        <f t="shared" si="0"/>
        <v>康怡</v>
      </c>
      <c r="H58" s="7" t="str">
        <f>VLOOKUP(SPSS!G58,CodeMap!A:B,2,FALSE)</f>
        <v>C26</v>
      </c>
      <c r="I58" s="13">
        <f t="shared" si="1"/>
        <v>6</v>
      </c>
      <c r="J58" s="13">
        <f t="shared" si="2"/>
        <v>46</v>
      </c>
    </row>
    <row r="59" spans="1:10" x14ac:dyDescent="0.25">
      <c r="A59" s="22"/>
      <c r="B59" s="10" t="s">
        <v>999</v>
      </c>
      <c r="C59" s="11">
        <v>5</v>
      </c>
      <c r="D59" s="11">
        <v>35</v>
      </c>
      <c r="E59" s="11">
        <v>0</v>
      </c>
      <c r="F59" s="11">
        <v>40</v>
      </c>
      <c r="G59" s="7" t="str">
        <f t="shared" si="0"/>
        <v>康山</v>
      </c>
      <c r="H59" s="7" t="str">
        <f>VLOOKUP(SPSS!G59,CodeMap!A:B,2,FALSE)</f>
        <v>C27</v>
      </c>
      <c r="I59" s="13">
        <f t="shared" si="1"/>
        <v>5</v>
      </c>
      <c r="J59" s="13">
        <f t="shared" si="2"/>
        <v>35</v>
      </c>
    </row>
    <row r="60" spans="1:10" x14ac:dyDescent="0.25">
      <c r="A60" s="22"/>
      <c r="B60" s="10" t="s">
        <v>1000</v>
      </c>
      <c r="C60" s="11">
        <v>1</v>
      </c>
      <c r="D60" s="11">
        <v>27</v>
      </c>
      <c r="E60" s="11">
        <v>0</v>
      </c>
      <c r="F60" s="11">
        <v>28</v>
      </c>
      <c r="G60" s="7" t="str">
        <f t="shared" si="0"/>
        <v>興東</v>
      </c>
      <c r="H60" s="7" t="str">
        <f>VLOOKUP(SPSS!G60,CodeMap!A:B,2,FALSE)</f>
        <v>C28</v>
      </c>
      <c r="I60" s="13">
        <f t="shared" si="1"/>
        <v>1</v>
      </c>
      <c r="J60" s="13">
        <f t="shared" si="2"/>
        <v>27</v>
      </c>
    </row>
    <row r="61" spans="1:10" x14ac:dyDescent="0.25">
      <c r="A61" s="22"/>
      <c r="B61" s="10" t="s">
        <v>1001</v>
      </c>
      <c r="C61" s="11">
        <v>2</v>
      </c>
      <c r="D61" s="11">
        <v>16</v>
      </c>
      <c r="E61" s="11">
        <v>0</v>
      </c>
      <c r="F61" s="11">
        <v>18</v>
      </c>
      <c r="G61" s="7" t="str">
        <f t="shared" si="0"/>
        <v>下耀東</v>
      </c>
      <c r="H61" s="7" t="str">
        <f>VLOOKUP(SPSS!G61,CodeMap!A:B,2,FALSE)</f>
        <v>C29</v>
      </c>
      <c r="I61" s="13">
        <f t="shared" si="1"/>
        <v>2</v>
      </c>
      <c r="J61" s="13">
        <f t="shared" si="2"/>
        <v>16</v>
      </c>
    </row>
    <row r="62" spans="1:10" x14ac:dyDescent="0.25">
      <c r="A62" s="22"/>
      <c r="B62" s="10" t="s">
        <v>1002</v>
      </c>
      <c r="C62" s="11">
        <v>4</v>
      </c>
      <c r="D62" s="11">
        <v>23</v>
      </c>
      <c r="E62" s="11">
        <v>0</v>
      </c>
      <c r="F62" s="11">
        <v>27</v>
      </c>
      <c r="G62" s="7" t="str">
        <f t="shared" si="0"/>
        <v>上耀東</v>
      </c>
      <c r="H62" s="7" t="str">
        <f>VLOOKUP(SPSS!G62,CodeMap!A:B,2,FALSE)</f>
        <v>C30</v>
      </c>
      <c r="I62" s="13">
        <f t="shared" si="1"/>
        <v>4</v>
      </c>
      <c r="J62" s="13">
        <f t="shared" si="2"/>
        <v>23</v>
      </c>
    </row>
    <row r="63" spans="1:10" x14ac:dyDescent="0.25">
      <c r="A63" s="22"/>
      <c r="B63" s="10" t="s">
        <v>1003</v>
      </c>
      <c r="C63" s="11">
        <v>3</v>
      </c>
      <c r="D63" s="11">
        <v>12</v>
      </c>
      <c r="E63" s="11">
        <v>0</v>
      </c>
      <c r="F63" s="11">
        <v>15</v>
      </c>
      <c r="G63" s="7" t="str">
        <f t="shared" si="0"/>
        <v>興民</v>
      </c>
      <c r="H63" s="7" t="str">
        <f>VLOOKUP(SPSS!G63,CodeMap!A:B,2,FALSE)</f>
        <v>C31</v>
      </c>
      <c r="I63" s="13">
        <f t="shared" si="1"/>
        <v>3</v>
      </c>
      <c r="J63" s="13">
        <f t="shared" si="2"/>
        <v>12</v>
      </c>
    </row>
    <row r="64" spans="1:10" x14ac:dyDescent="0.25">
      <c r="A64" s="22"/>
      <c r="B64" s="10" t="s">
        <v>1004</v>
      </c>
      <c r="C64" s="11">
        <v>1</v>
      </c>
      <c r="D64" s="11">
        <v>26</v>
      </c>
      <c r="E64" s="11">
        <v>0</v>
      </c>
      <c r="F64" s="11">
        <v>27</v>
      </c>
      <c r="G64" s="7" t="str">
        <f t="shared" si="0"/>
        <v>樂康</v>
      </c>
      <c r="H64" s="7" t="str">
        <f>VLOOKUP(SPSS!G64,CodeMap!A:B,2,FALSE)</f>
        <v>C32</v>
      </c>
      <c r="I64" s="13">
        <f t="shared" si="1"/>
        <v>1</v>
      </c>
      <c r="J64" s="13">
        <f t="shared" si="2"/>
        <v>26</v>
      </c>
    </row>
    <row r="65" spans="1:10" x14ac:dyDescent="0.25">
      <c r="A65" s="22"/>
      <c r="B65" s="10" t="s">
        <v>1005</v>
      </c>
      <c r="C65" s="11">
        <v>3</v>
      </c>
      <c r="D65" s="11">
        <v>30</v>
      </c>
      <c r="E65" s="11">
        <v>0</v>
      </c>
      <c r="F65" s="11">
        <v>33</v>
      </c>
      <c r="G65" s="7" t="str">
        <f t="shared" si="0"/>
        <v>翠德</v>
      </c>
      <c r="H65" s="7" t="str">
        <f>VLOOKUP(SPSS!G65,CodeMap!A:B,2,FALSE)</f>
        <v>C33</v>
      </c>
      <c r="I65" s="13">
        <f t="shared" si="1"/>
        <v>3</v>
      </c>
      <c r="J65" s="13">
        <f t="shared" si="2"/>
        <v>30</v>
      </c>
    </row>
    <row r="66" spans="1:10" x14ac:dyDescent="0.25">
      <c r="A66" s="22"/>
      <c r="B66" s="10" t="s">
        <v>1006</v>
      </c>
      <c r="C66" s="11">
        <v>1</v>
      </c>
      <c r="D66" s="11">
        <v>19</v>
      </c>
      <c r="E66" s="11">
        <v>0</v>
      </c>
      <c r="F66" s="11">
        <v>20</v>
      </c>
      <c r="G66" s="7" t="str">
        <f t="shared" si="0"/>
        <v>漁灣</v>
      </c>
      <c r="H66" s="7" t="str">
        <f>VLOOKUP(SPSS!G66,CodeMap!A:B,2,FALSE)</f>
        <v>C34</v>
      </c>
      <c r="I66" s="13">
        <f t="shared" si="1"/>
        <v>1</v>
      </c>
      <c r="J66" s="13">
        <f t="shared" si="2"/>
        <v>19</v>
      </c>
    </row>
    <row r="67" spans="1:10" x14ac:dyDescent="0.25">
      <c r="A67" s="22"/>
      <c r="B67" s="10" t="s">
        <v>1007</v>
      </c>
      <c r="C67" s="11">
        <v>1</v>
      </c>
      <c r="D67" s="11">
        <v>20</v>
      </c>
      <c r="E67" s="11">
        <v>0</v>
      </c>
      <c r="F67" s="11">
        <v>21</v>
      </c>
      <c r="G67" s="7" t="str">
        <f t="shared" si="0"/>
        <v>佳曉</v>
      </c>
      <c r="H67" s="7" t="str">
        <f>VLOOKUP(SPSS!G67,CodeMap!A:B,2,FALSE)</f>
        <v>C35</v>
      </c>
      <c r="I67" s="13">
        <f t="shared" si="1"/>
        <v>1</v>
      </c>
      <c r="J67" s="13">
        <f t="shared" si="2"/>
        <v>20</v>
      </c>
    </row>
    <row r="68" spans="1:10" x14ac:dyDescent="0.25">
      <c r="A68" s="22"/>
      <c r="B68" s="10" t="s">
        <v>1008</v>
      </c>
      <c r="C68" s="11">
        <v>4</v>
      </c>
      <c r="D68" s="11">
        <v>49</v>
      </c>
      <c r="E68" s="11">
        <v>0</v>
      </c>
      <c r="F68" s="11">
        <v>53</v>
      </c>
      <c r="G68" s="7" t="str">
        <f t="shared" si="0"/>
        <v>香港仔</v>
      </c>
      <c r="H68" s="7" t="str">
        <f>VLOOKUP(SPSS!G68,CodeMap!A:B,2,FALSE)</f>
        <v>D01</v>
      </c>
      <c r="I68" s="13">
        <f t="shared" si="1"/>
        <v>4</v>
      </c>
      <c r="J68" s="13">
        <f t="shared" si="2"/>
        <v>49</v>
      </c>
    </row>
    <row r="69" spans="1:10" x14ac:dyDescent="0.25">
      <c r="A69" s="22"/>
      <c r="B69" s="10" t="s">
        <v>1009</v>
      </c>
      <c r="C69" s="11">
        <v>3</v>
      </c>
      <c r="D69" s="11">
        <v>11</v>
      </c>
      <c r="E69" s="11">
        <v>0</v>
      </c>
      <c r="F69" s="11">
        <v>14</v>
      </c>
      <c r="G69" s="7" t="str">
        <f t="shared" si="0"/>
        <v>鴨脷洲邨</v>
      </c>
      <c r="H69" s="7" t="str">
        <f>VLOOKUP(SPSS!G69,CodeMap!A:B,2,FALSE)</f>
        <v>D02</v>
      </c>
      <c r="I69" s="13">
        <f t="shared" si="1"/>
        <v>3</v>
      </c>
      <c r="J69" s="13">
        <f t="shared" si="2"/>
        <v>11</v>
      </c>
    </row>
    <row r="70" spans="1:10" x14ac:dyDescent="0.25">
      <c r="A70" s="22"/>
      <c r="B70" s="10" t="s">
        <v>1010</v>
      </c>
      <c r="C70" s="11">
        <v>1</v>
      </c>
      <c r="D70" s="11">
        <v>33</v>
      </c>
      <c r="E70" s="11">
        <v>0</v>
      </c>
      <c r="F70" s="11">
        <v>34</v>
      </c>
      <c r="G70" s="7" t="str">
        <f t="shared" ref="G70:G133" si="3">RIGHT(B70,LEN(B70)-FIND(" ",B70))</f>
        <v>鴨脷洲北</v>
      </c>
      <c r="H70" s="7" t="str">
        <f>VLOOKUP(SPSS!G70,CodeMap!A:B,2,FALSE)</f>
        <v>D03</v>
      </c>
      <c r="I70" s="13">
        <f t="shared" ref="I70:I133" si="4">C70</f>
        <v>1</v>
      </c>
      <c r="J70" s="13">
        <f t="shared" ref="J70:J133" si="5">D70+E70</f>
        <v>33</v>
      </c>
    </row>
    <row r="71" spans="1:10" x14ac:dyDescent="0.25">
      <c r="A71" s="22"/>
      <c r="B71" s="10" t="s">
        <v>1011</v>
      </c>
      <c r="C71" s="11">
        <v>1</v>
      </c>
      <c r="D71" s="11">
        <v>18</v>
      </c>
      <c r="E71" s="11">
        <v>0</v>
      </c>
      <c r="F71" s="11">
        <v>19</v>
      </c>
      <c r="G71" s="7" t="str">
        <f t="shared" si="3"/>
        <v>利東一</v>
      </c>
      <c r="H71" s="7" t="str">
        <f>VLOOKUP(SPSS!G71,CodeMap!A:B,2,FALSE)</f>
        <v>D04</v>
      </c>
      <c r="I71" s="13">
        <f t="shared" si="4"/>
        <v>1</v>
      </c>
      <c r="J71" s="13">
        <f t="shared" si="5"/>
        <v>18</v>
      </c>
    </row>
    <row r="72" spans="1:10" x14ac:dyDescent="0.25">
      <c r="A72" s="22"/>
      <c r="B72" s="10" t="s">
        <v>1012</v>
      </c>
      <c r="C72" s="11">
        <v>2</v>
      </c>
      <c r="D72" s="11">
        <v>26</v>
      </c>
      <c r="E72" s="11">
        <v>0</v>
      </c>
      <c r="F72" s="11">
        <v>28</v>
      </c>
      <c r="G72" s="7" t="str">
        <f t="shared" si="3"/>
        <v>利東二</v>
      </c>
      <c r="H72" s="7" t="str">
        <f>VLOOKUP(SPSS!G72,CodeMap!A:B,2,FALSE)</f>
        <v>D05</v>
      </c>
      <c r="I72" s="13">
        <f t="shared" si="4"/>
        <v>2</v>
      </c>
      <c r="J72" s="13">
        <f t="shared" si="5"/>
        <v>26</v>
      </c>
    </row>
    <row r="73" spans="1:10" x14ac:dyDescent="0.25">
      <c r="A73" s="22"/>
      <c r="B73" s="10" t="s">
        <v>1013</v>
      </c>
      <c r="C73" s="11">
        <v>6</v>
      </c>
      <c r="D73" s="11">
        <v>40</v>
      </c>
      <c r="E73" s="11">
        <v>0</v>
      </c>
      <c r="F73" s="11">
        <v>46</v>
      </c>
      <c r="G73" s="7" t="str">
        <f t="shared" si="3"/>
        <v>海怡東</v>
      </c>
      <c r="H73" s="7" t="str">
        <f>VLOOKUP(SPSS!G73,CodeMap!A:B,2,FALSE)</f>
        <v>D06</v>
      </c>
      <c r="I73" s="13">
        <f t="shared" si="4"/>
        <v>6</v>
      </c>
      <c r="J73" s="13">
        <f t="shared" si="5"/>
        <v>40</v>
      </c>
    </row>
    <row r="74" spans="1:10" x14ac:dyDescent="0.25">
      <c r="A74" s="22"/>
      <c r="B74" s="10" t="s">
        <v>1014</v>
      </c>
      <c r="C74" s="11">
        <v>8</v>
      </c>
      <c r="D74" s="11">
        <v>43</v>
      </c>
      <c r="E74" s="11">
        <v>0</v>
      </c>
      <c r="F74" s="11">
        <v>51</v>
      </c>
      <c r="G74" s="7" t="str">
        <f t="shared" si="3"/>
        <v>海怡西</v>
      </c>
      <c r="H74" s="7" t="str">
        <f>VLOOKUP(SPSS!G74,CodeMap!A:B,2,FALSE)</f>
        <v>D07</v>
      </c>
      <c r="I74" s="13">
        <f t="shared" si="4"/>
        <v>8</v>
      </c>
      <c r="J74" s="13">
        <f t="shared" si="5"/>
        <v>43</v>
      </c>
    </row>
    <row r="75" spans="1:10" x14ac:dyDescent="0.25">
      <c r="A75" s="22"/>
      <c r="B75" s="10" t="s">
        <v>1015</v>
      </c>
      <c r="C75" s="11">
        <v>4</v>
      </c>
      <c r="D75" s="11">
        <v>33</v>
      </c>
      <c r="E75" s="11">
        <v>0</v>
      </c>
      <c r="F75" s="11">
        <v>37</v>
      </c>
      <c r="G75" s="7" t="str">
        <f t="shared" si="3"/>
        <v>華貴</v>
      </c>
      <c r="H75" s="7" t="str">
        <f>VLOOKUP(SPSS!G75,CodeMap!A:B,2,FALSE)</f>
        <v>D08</v>
      </c>
      <c r="I75" s="13">
        <f t="shared" si="4"/>
        <v>4</v>
      </c>
      <c r="J75" s="13">
        <f t="shared" si="5"/>
        <v>33</v>
      </c>
    </row>
    <row r="76" spans="1:10" x14ac:dyDescent="0.25">
      <c r="A76" s="22"/>
      <c r="B76" s="10" t="s">
        <v>1016</v>
      </c>
      <c r="C76" s="11">
        <v>1</v>
      </c>
      <c r="D76" s="11">
        <v>22</v>
      </c>
      <c r="E76" s="11">
        <v>0</v>
      </c>
      <c r="F76" s="11">
        <v>23</v>
      </c>
      <c r="G76" s="7" t="str">
        <f t="shared" si="3"/>
        <v>華富南</v>
      </c>
      <c r="H76" s="7" t="str">
        <f>VLOOKUP(SPSS!G76,CodeMap!A:B,2,FALSE)</f>
        <v>D09</v>
      </c>
      <c r="I76" s="13">
        <f t="shared" si="4"/>
        <v>1</v>
      </c>
      <c r="J76" s="13">
        <f t="shared" si="5"/>
        <v>22</v>
      </c>
    </row>
    <row r="77" spans="1:10" x14ac:dyDescent="0.25">
      <c r="A77" s="22"/>
      <c r="B77" s="10" t="s">
        <v>1017</v>
      </c>
      <c r="C77" s="11">
        <v>0</v>
      </c>
      <c r="D77" s="11">
        <v>16</v>
      </c>
      <c r="E77" s="11">
        <v>0</v>
      </c>
      <c r="F77" s="11">
        <v>16</v>
      </c>
      <c r="G77" s="7" t="str">
        <f t="shared" si="3"/>
        <v>華富北</v>
      </c>
      <c r="H77" s="7" t="str">
        <f>VLOOKUP(SPSS!G77,CodeMap!A:B,2,FALSE)</f>
        <v>D10</v>
      </c>
      <c r="I77" s="13">
        <f t="shared" si="4"/>
        <v>0</v>
      </c>
      <c r="J77" s="13">
        <f t="shared" si="5"/>
        <v>16</v>
      </c>
    </row>
    <row r="78" spans="1:10" x14ac:dyDescent="0.25">
      <c r="A78" s="22"/>
      <c r="B78" s="10" t="s">
        <v>1018</v>
      </c>
      <c r="C78" s="11">
        <v>2</v>
      </c>
      <c r="D78" s="11">
        <v>17</v>
      </c>
      <c r="E78" s="11">
        <v>0</v>
      </c>
      <c r="F78" s="11">
        <v>19</v>
      </c>
      <c r="G78" s="7" t="str">
        <f t="shared" si="3"/>
        <v>薄扶林</v>
      </c>
      <c r="H78" s="7" t="str">
        <f>VLOOKUP(SPSS!G78,CodeMap!A:B,2,FALSE)</f>
        <v>D11</v>
      </c>
      <c r="I78" s="13">
        <f t="shared" si="4"/>
        <v>2</v>
      </c>
      <c r="J78" s="13">
        <f t="shared" si="5"/>
        <v>17</v>
      </c>
    </row>
    <row r="79" spans="1:10" x14ac:dyDescent="0.25">
      <c r="A79" s="22"/>
      <c r="B79" s="10" t="s">
        <v>1019</v>
      </c>
      <c r="C79" s="11">
        <v>4</v>
      </c>
      <c r="D79" s="11">
        <v>48</v>
      </c>
      <c r="E79" s="11">
        <v>0</v>
      </c>
      <c r="F79" s="11">
        <v>52</v>
      </c>
      <c r="G79" s="7" t="str">
        <f t="shared" si="3"/>
        <v>置富</v>
      </c>
      <c r="H79" s="7" t="str">
        <f>VLOOKUP(SPSS!G79,CodeMap!A:B,2,FALSE)</f>
        <v>D12</v>
      </c>
      <c r="I79" s="13">
        <f t="shared" si="4"/>
        <v>4</v>
      </c>
      <c r="J79" s="13">
        <f t="shared" si="5"/>
        <v>48</v>
      </c>
    </row>
    <row r="80" spans="1:10" x14ac:dyDescent="0.25">
      <c r="A80" s="22"/>
      <c r="B80" s="10" t="s">
        <v>1020</v>
      </c>
      <c r="C80" s="11">
        <v>2</v>
      </c>
      <c r="D80" s="11">
        <v>26</v>
      </c>
      <c r="E80" s="11">
        <v>0</v>
      </c>
      <c r="F80" s="11">
        <v>28</v>
      </c>
      <c r="G80" s="7" t="str">
        <f t="shared" si="3"/>
        <v>田灣</v>
      </c>
      <c r="H80" s="7" t="str">
        <f>VLOOKUP(SPSS!G80,CodeMap!A:B,2,FALSE)</f>
        <v>D13</v>
      </c>
      <c r="I80" s="13">
        <f t="shared" si="4"/>
        <v>2</v>
      </c>
      <c r="J80" s="13">
        <f t="shared" si="5"/>
        <v>26</v>
      </c>
    </row>
    <row r="81" spans="1:10" x14ac:dyDescent="0.25">
      <c r="A81" s="22"/>
      <c r="B81" s="10" t="s">
        <v>1021</v>
      </c>
      <c r="C81" s="11">
        <v>2</v>
      </c>
      <c r="D81" s="11">
        <v>22</v>
      </c>
      <c r="E81" s="11">
        <v>0</v>
      </c>
      <c r="F81" s="11">
        <v>24</v>
      </c>
      <c r="G81" s="7" t="str">
        <f t="shared" si="3"/>
        <v>石漁</v>
      </c>
      <c r="H81" s="7" t="str">
        <f>VLOOKUP(SPSS!G81,CodeMap!A:B,2,FALSE)</f>
        <v>D14</v>
      </c>
      <c r="I81" s="13">
        <f t="shared" si="4"/>
        <v>2</v>
      </c>
      <c r="J81" s="13">
        <f t="shared" si="5"/>
        <v>22</v>
      </c>
    </row>
    <row r="82" spans="1:10" x14ac:dyDescent="0.25">
      <c r="A82" s="22"/>
      <c r="B82" s="10" t="s">
        <v>1022</v>
      </c>
      <c r="C82" s="11">
        <v>2</v>
      </c>
      <c r="D82" s="11">
        <v>18</v>
      </c>
      <c r="E82" s="11">
        <v>0</v>
      </c>
      <c r="F82" s="11">
        <v>20</v>
      </c>
      <c r="G82" s="7" t="str">
        <f t="shared" si="3"/>
        <v>黃竹坑</v>
      </c>
      <c r="H82" s="7" t="str">
        <f>VLOOKUP(SPSS!G82,CodeMap!A:B,2,FALSE)</f>
        <v>D15</v>
      </c>
      <c r="I82" s="13">
        <f t="shared" si="4"/>
        <v>2</v>
      </c>
      <c r="J82" s="13">
        <f t="shared" si="5"/>
        <v>18</v>
      </c>
    </row>
    <row r="83" spans="1:10" x14ac:dyDescent="0.25">
      <c r="A83" s="22"/>
      <c r="B83" s="10" t="s">
        <v>1023</v>
      </c>
      <c r="C83" s="11">
        <v>0</v>
      </c>
      <c r="D83" s="11">
        <v>4</v>
      </c>
      <c r="E83" s="11">
        <v>0</v>
      </c>
      <c r="F83" s="11">
        <v>4</v>
      </c>
      <c r="G83" s="7" t="str">
        <f t="shared" si="3"/>
        <v>海灣</v>
      </c>
      <c r="H83" s="7" t="str">
        <f>VLOOKUP(SPSS!G83,CodeMap!A:B,2,FALSE)</f>
        <v>D16</v>
      </c>
      <c r="I83" s="13">
        <f t="shared" si="4"/>
        <v>0</v>
      </c>
      <c r="J83" s="13">
        <f t="shared" si="5"/>
        <v>4</v>
      </c>
    </row>
    <row r="84" spans="1:10" ht="18" x14ac:dyDescent="0.25">
      <c r="A84" s="22"/>
      <c r="B84" s="10" t="s">
        <v>1024</v>
      </c>
      <c r="C84" s="11">
        <v>1</v>
      </c>
      <c r="D84" s="11">
        <v>29</v>
      </c>
      <c r="E84" s="11">
        <v>0</v>
      </c>
      <c r="F84" s="11">
        <v>30</v>
      </c>
      <c r="G84" s="7" t="str">
        <f t="shared" si="3"/>
        <v>赤柱及石澳</v>
      </c>
      <c r="H84" s="7" t="str">
        <f>VLOOKUP(SPSS!G84,CodeMap!A:B,2,FALSE)</f>
        <v>D17</v>
      </c>
      <c r="I84" s="13">
        <f t="shared" si="4"/>
        <v>1</v>
      </c>
      <c r="J84" s="13">
        <f t="shared" si="5"/>
        <v>29</v>
      </c>
    </row>
    <row r="85" spans="1:10" x14ac:dyDescent="0.25">
      <c r="A85" s="22"/>
      <c r="B85" s="10" t="s">
        <v>1025</v>
      </c>
      <c r="C85" s="11">
        <v>1</v>
      </c>
      <c r="D85" s="11">
        <v>6</v>
      </c>
      <c r="E85" s="11">
        <v>0</v>
      </c>
      <c r="F85" s="11">
        <v>7</v>
      </c>
      <c r="G85" s="7" t="str">
        <f t="shared" si="3"/>
        <v>尖沙咀西</v>
      </c>
      <c r="H85" s="7" t="str">
        <f>VLOOKUP(SPSS!G85,CodeMap!A:B,2,FALSE)</f>
        <v>E01</v>
      </c>
      <c r="I85" s="13">
        <f t="shared" si="4"/>
        <v>1</v>
      </c>
      <c r="J85" s="13">
        <f t="shared" si="5"/>
        <v>6</v>
      </c>
    </row>
    <row r="86" spans="1:10" x14ac:dyDescent="0.25">
      <c r="A86" s="22"/>
      <c r="B86" s="10" t="s">
        <v>1026</v>
      </c>
      <c r="C86" s="11">
        <v>3</v>
      </c>
      <c r="D86" s="11">
        <v>19</v>
      </c>
      <c r="E86" s="11">
        <v>0</v>
      </c>
      <c r="F86" s="11">
        <v>22</v>
      </c>
      <c r="G86" s="7" t="str">
        <f t="shared" si="3"/>
        <v>九龍站</v>
      </c>
      <c r="H86" s="7" t="str">
        <f>VLOOKUP(SPSS!G86,CodeMap!A:B,2,FALSE)</f>
        <v>E02</v>
      </c>
      <c r="I86" s="13">
        <f t="shared" si="4"/>
        <v>3</v>
      </c>
      <c r="J86" s="13">
        <f t="shared" si="5"/>
        <v>19</v>
      </c>
    </row>
    <row r="87" spans="1:10" x14ac:dyDescent="0.25">
      <c r="A87" s="22"/>
      <c r="B87" s="10" t="s">
        <v>1027</v>
      </c>
      <c r="C87" s="11">
        <v>0</v>
      </c>
      <c r="D87" s="11">
        <v>20</v>
      </c>
      <c r="E87" s="11">
        <v>0</v>
      </c>
      <c r="F87" s="11">
        <v>20</v>
      </c>
      <c r="G87" s="7" t="str">
        <f t="shared" si="3"/>
        <v>佐敦西</v>
      </c>
      <c r="H87" s="7" t="str">
        <f>VLOOKUP(SPSS!G87,CodeMap!A:B,2,FALSE)</f>
        <v>E03</v>
      </c>
      <c r="I87" s="13">
        <f t="shared" si="4"/>
        <v>0</v>
      </c>
      <c r="J87" s="13">
        <f t="shared" si="5"/>
        <v>20</v>
      </c>
    </row>
    <row r="88" spans="1:10" x14ac:dyDescent="0.25">
      <c r="A88" s="22"/>
      <c r="B88" s="10" t="s">
        <v>1028</v>
      </c>
      <c r="C88" s="11">
        <v>2</v>
      </c>
      <c r="D88" s="11">
        <v>28</v>
      </c>
      <c r="E88" s="11">
        <v>0</v>
      </c>
      <c r="F88" s="11">
        <v>30</v>
      </c>
      <c r="G88" s="7" t="str">
        <f t="shared" si="3"/>
        <v>油麻地南</v>
      </c>
      <c r="H88" s="7" t="str">
        <f>VLOOKUP(SPSS!G88,CodeMap!A:B,2,FALSE)</f>
        <v>E04</v>
      </c>
      <c r="I88" s="13">
        <f t="shared" si="4"/>
        <v>2</v>
      </c>
      <c r="J88" s="13">
        <f t="shared" si="5"/>
        <v>28</v>
      </c>
    </row>
    <row r="89" spans="1:10" x14ac:dyDescent="0.25">
      <c r="A89" s="22"/>
      <c r="B89" s="10" t="s">
        <v>1029</v>
      </c>
      <c r="C89" s="11">
        <v>3</v>
      </c>
      <c r="D89" s="11">
        <v>41</v>
      </c>
      <c r="E89" s="11">
        <v>0</v>
      </c>
      <c r="F89" s="11">
        <v>44</v>
      </c>
      <c r="G89" s="7" t="str">
        <f t="shared" si="3"/>
        <v>富榮</v>
      </c>
      <c r="H89" s="7" t="str">
        <f>VLOOKUP(SPSS!G89,CodeMap!A:B,2,FALSE)</f>
        <v>E05</v>
      </c>
      <c r="I89" s="13">
        <f t="shared" si="4"/>
        <v>3</v>
      </c>
      <c r="J89" s="13">
        <f t="shared" si="5"/>
        <v>41</v>
      </c>
    </row>
    <row r="90" spans="1:10" x14ac:dyDescent="0.25">
      <c r="A90" s="22"/>
      <c r="B90" s="10" t="s">
        <v>1030</v>
      </c>
      <c r="C90" s="11">
        <v>0</v>
      </c>
      <c r="D90" s="11">
        <v>18</v>
      </c>
      <c r="E90" s="11">
        <v>0</v>
      </c>
      <c r="F90" s="11">
        <v>18</v>
      </c>
      <c r="G90" s="7" t="str">
        <f t="shared" si="3"/>
        <v>旺角西</v>
      </c>
      <c r="H90" s="7" t="str">
        <f>VLOOKUP(SPSS!G90,CodeMap!A:B,2,FALSE)</f>
        <v>E06</v>
      </c>
      <c r="I90" s="13">
        <f t="shared" si="4"/>
        <v>0</v>
      </c>
      <c r="J90" s="13">
        <f t="shared" si="5"/>
        <v>18</v>
      </c>
    </row>
    <row r="91" spans="1:10" x14ac:dyDescent="0.25">
      <c r="A91" s="22"/>
      <c r="B91" s="10" t="s">
        <v>1031</v>
      </c>
      <c r="C91" s="11">
        <v>6</v>
      </c>
      <c r="D91" s="11">
        <v>25</v>
      </c>
      <c r="E91" s="11">
        <v>0</v>
      </c>
      <c r="F91" s="11">
        <v>31</v>
      </c>
      <c r="G91" s="7" t="str">
        <f t="shared" si="3"/>
        <v>富柏</v>
      </c>
      <c r="H91" s="7" t="str">
        <f>VLOOKUP(SPSS!G91,CodeMap!A:B,2,FALSE)</f>
        <v>E07</v>
      </c>
      <c r="I91" s="13">
        <f t="shared" si="4"/>
        <v>6</v>
      </c>
      <c r="J91" s="13">
        <f t="shared" si="5"/>
        <v>25</v>
      </c>
    </row>
    <row r="92" spans="1:10" x14ac:dyDescent="0.25">
      <c r="A92" s="22"/>
      <c r="B92" s="10" t="s">
        <v>1032</v>
      </c>
      <c r="C92" s="11">
        <v>2</v>
      </c>
      <c r="D92" s="11">
        <v>33</v>
      </c>
      <c r="E92" s="11">
        <v>0</v>
      </c>
      <c r="F92" s="11">
        <v>35</v>
      </c>
      <c r="G92" s="7" t="str">
        <f t="shared" si="3"/>
        <v>奧運</v>
      </c>
      <c r="H92" s="7" t="str">
        <f>VLOOKUP(SPSS!G92,CodeMap!A:B,2,FALSE)</f>
        <v>E08</v>
      </c>
      <c r="I92" s="13">
        <f t="shared" si="4"/>
        <v>2</v>
      </c>
      <c r="J92" s="13">
        <f t="shared" si="5"/>
        <v>33</v>
      </c>
    </row>
    <row r="93" spans="1:10" x14ac:dyDescent="0.25">
      <c r="A93" s="22"/>
      <c r="B93" s="10" t="s">
        <v>1033</v>
      </c>
      <c r="C93" s="11">
        <v>1</v>
      </c>
      <c r="D93" s="11">
        <v>17</v>
      </c>
      <c r="E93" s="11">
        <v>0</v>
      </c>
      <c r="F93" s="11">
        <v>18</v>
      </c>
      <c r="G93" s="7" t="str">
        <f t="shared" si="3"/>
        <v>櫻桃</v>
      </c>
      <c r="H93" s="7" t="str">
        <f>VLOOKUP(SPSS!G93,CodeMap!A:B,2,FALSE)</f>
        <v>E09</v>
      </c>
      <c r="I93" s="13">
        <f t="shared" si="4"/>
        <v>1</v>
      </c>
      <c r="J93" s="13">
        <f t="shared" si="5"/>
        <v>17</v>
      </c>
    </row>
    <row r="94" spans="1:10" x14ac:dyDescent="0.25">
      <c r="A94" s="22"/>
      <c r="B94" s="10" t="s">
        <v>1034</v>
      </c>
      <c r="C94" s="11">
        <v>1</v>
      </c>
      <c r="D94" s="11">
        <v>22</v>
      </c>
      <c r="E94" s="11">
        <v>0</v>
      </c>
      <c r="F94" s="11">
        <v>23</v>
      </c>
      <c r="G94" s="7" t="str">
        <f t="shared" si="3"/>
        <v>大角咀南</v>
      </c>
      <c r="H94" s="7" t="str">
        <f>VLOOKUP(SPSS!G94,CodeMap!A:B,2,FALSE)</f>
        <v>E10</v>
      </c>
      <c r="I94" s="13">
        <f t="shared" si="4"/>
        <v>1</v>
      </c>
      <c r="J94" s="13">
        <f t="shared" si="5"/>
        <v>22</v>
      </c>
    </row>
    <row r="95" spans="1:10" x14ac:dyDescent="0.25">
      <c r="A95" s="22"/>
      <c r="B95" s="10" t="s">
        <v>1035</v>
      </c>
      <c r="C95" s="11">
        <v>1</v>
      </c>
      <c r="D95" s="11">
        <v>39</v>
      </c>
      <c r="E95" s="11">
        <v>0</v>
      </c>
      <c r="F95" s="11">
        <v>40</v>
      </c>
      <c r="G95" s="7" t="str">
        <f t="shared" si="3"/>
        <v>大角咀北</v>
      </c>
      <c r="H95" s="7" t="str">
        <f>VLOOKUP(SPSS!G95,CodeMap!A:B,2,FALSE)</f>
        <v>E11</v>
      </c>
      <c r="I95" s="13">
        <f t="shared" si="4"/>
        <v>1</v>
      </c>
      <c r="J95" s="13">
        <f t="shared" si="5"/>
        <v>39</v>
      </c>
    </row>
    <row r="96" spans="1:10" x14ac:dyDescent="0.25">
      <c r="A96" s="22"/>
      <c r="B96" s="10" t="s">
        <v>1036</v>
      </c>
      <c r="C96" s="11">
        <v>3</v>
      </c>
      <c r="D96" s="11">
        <v>17</v>
      </c>
      <c r="E96" s="11">
        <v>0</v>
      </c>
      <c r="F96" s="11">
        <v>20</v>
      </c>
      <c r="G96" s="7" t="str">
        <f t="shared" si="3"/>
        <v>大南</v>
      </c>
      <c r="H96" s="7" t="str">
        <f>VLOOKUP(SPSS!G96,CodeMap!A:B,2,FALSE)</f>
        <v>E12</v>
      </c>
      <c r="I96" s="13">
        <f t="shared" si="4"/>
        <v>3</v>
      </c>
      <c r="J96" s="13">
        <f t="shared" si="5"/>
        <v>17</v>
      </c>
    </row>
    <row r="97" spans="1:10" x14ac:dyDescent="0.25">
      <c r="A97" s="22"/>
      <c r="B97" s="10" t="s">
        <v>1037</v>
      </c>
      <c r="C97" s="11">
        <v>2</v>
      </c>
      <c r="D97" s="11">
        <v>17</v>
      </c>
      <c r="E97" s="11">
        <v>0</v>
      </c>
      <c r="F97" s="11">
        <v>19</v>
      </c>
      <c r="G97" s="7" t="str">
        <f t="shared" si="3"/>
        <v>旺角北</v>
      </c>
      <c r="H97" s="7" t="str">
        <f>VLOOKUP(SPSS!G97,CodeMap!A:B,2,FALSE)</f>
        <v>E13</v>
      </c>
      <c r="I97" s="13">
        <f t="shared" si="4"/>
        <v>2</v>
      </c>
      <c r="J97" s="13">
        <f t="shared" si="5"/>
        <v>17</v>
      </c>
    </row>
    <row r="98" spans="1:10" x14ac:dyDescent="0.25">
      <c r="A98" s="22"/>
      <c r="B98" s="10" t="s">
        <v>1038</v>
      </c>
      <c r="C98" s="11">
        <v>2</v>
      </c>
      <c r="D98" s="11">
        <v>42</v>
      </c>
      <c r="E98" s="11">
        <v>0</v>
      </c>
      <c r="F98" s="11">
        <v>44</v>
      </c>
      <c r="G98" s="7" t="str">
        <f t="shared" si="3"/>
        <v>旺角東</v>
      </c>
      <c r="H98" s="7" t="str">
        <f>VLOOKUP(SPSS!G98,CodeMap!A:B,2,FALSE)</f>
        <v>E14</v>
      </c>
      <c r="I98" s="13">
        <f t="shared" si="4"/>
        <v>2</v>
      </c>
      <c r="J98" s="13">
        <f t="shared" si="5"/>
        <v>42</v>
      </c>
    </row>
    <row r="99" spans="1:10" x14ac:dyDescent="0.25">
      <c r="A99" s="22"/>
      <c r="B99" s="10" t="s">
        <v>1039</v>
      </c>
      <c r="C99" s="11">
        <v>0</v>
      </c>
      <c r="D99" s="11">
        <v>21</v>
      </c>
      <c r="E99" s="11">
        <v>0</v>
      </c>
      <c r="F99" s="11">
        <v>21</v>
      </c>
      <c r="G99" s="7" t="str">
        <f t="shared" si="3"/>
        <v>旺角南</v>
      </c>
      <c r="H99" s="7" t="str">
        <f>VLOOKUP(SPSS!G99,CodeMap!A:B,2,FALSE)</f>
        <v>E15</v>
      </c>
      <c r="I99" s="13">
        <f t="shared" si="4"/>
        <v>0</v>
      </c>
      <c r="J99" s="13">
        <f t="shared" si="5"/>
        <v>21</v>
      </c>
    </row>
    <row r="100" spans="1:10" x14ac:dyDescent="0.25">
      <c r="A100" s="22"/>
      <c r="B100" s="10" t="s">
        <v>1040</v>
      </c>
      <c r="C100" s="11">
        <v>1</v>
      </c>
      <c r="D100" s="11">
        <v>22</v>
      </c>
      <c r="E100" s="11">
        <v>0</v>
      </c>
      <c r="F100" s="11">
        <v>23</v>
      </c>
      <c r="G100" s="7" t="str">
        <f t="shared" si="3"/>
        <v>油麻地北</v>
      </c>
      <c r="H100" s="7" t="str">
        <f>VLOOKUP(SPSS!G100,CodeMap!A:B,2,FALSE)</f>
        <v>E16</v>
      </c>
      <c r="I100" s="13">
        <f t="shared" si="4"/>
        <v>1</v>
      </c>
      <c r="J100" s="13">
        <f t="shared" si="5"/>
        <v>22</v>
      </c>
    </row>
    <row r="101" spans="1:10" ht="27" x14ac:dyDescent="0.25">
      <c r="A101" s="22"/>
      <c r="B101" s="10" t="s">
        <v>1041</v>
      </c>
      <c r="C101" s="11">
        <v>3</v>
      </c>
      <c r="D101" s="11">
        <v>18</v>
      </c>
      <c r="E101" s="11">
        <v>0</v>
      </c>
      <c r="F101" s="11">
        <v>21</v>
      </c>
      <c r="G101" s="7" t="str">
        <f t="shared" si="3"/>
        <v>尖東及京士柏</v>
      </c>
      <c r="H101" s="7" t="str">
        <f>VLOOKUP(SPSS!G101,CodeMap!A:B,2,FALSE)</f>
        <v>E17</v>
      </c>
      <c r="I101" s="13">
        <f t="shared" si="4"/>
        <v>3</v>
      </c>
      <c r="J101" s="13">
        <f t="shared" si="5"/>
        <v>18</v>
      </c>
    </row>
    <row r="102" spans="1:10" x14ac:dyDescent="0.25">
      <c r="A102" s="22"/>
      <c r="B102" s="10" t="s">
        <v>1042</v>
      </c>
      <c r="C102" s="11">
        <v>0</v>
      </c>
      <c r="D102" s="11">
        <v>6</v>
      </c>
      <c r="E102" s="11">
        <v>0</v>
      </c>
      <c r="F102" s="11">
        <v>6</v>
      </c>
      <c r="G102" s="7" t="str">
        <f t="shared" si="3"/>
        <v>佐敦北</v>
      </c>
      <c r="H102" s="7" t="str">
        <f>VLOOKUP(SPSS!G102,CodeMap!A:B,2,FALSE)</f>
        <v>E18</v>
      </c>
      <c r="I102" s="13">
        <f t="shared" si="4"/>
        <v>0</v>
      </c>
      <c r="J102" s="13">
        <f t="shared" si="5"/>
        <v>6</v>
      </c>
    </row>
    <row r="103" spans="1:10" x14ac:dyDescent="0.25">
      <c r="A103" s="22"/>
      <c r="B103" s="10" t="s">
        <v>1043</v>
      </c>
      <c r="C103" s="11">
        <v>0</v>
      </c>
      <c r="D103" s="11">
        <v>19</v>
      </c>
      <c r="E103" s="11">
        <v>0</v>
      </c>
      <c r="F103" s="11">
        <v>19</v>
      </c>
      <c r="G103" s="7" t="str">
        <f t="shared" si="3"/>
        <v>佐敦南</v>
      </c>
      <c r="H103" s="7" t="str">
        <f>VLOOKUP(SPSS!G103,CodeMap!A:B,2,FALSE)</f>
        <v>E19</v>
      </c>
      <c r="I103" s="13">
        <f t="shared" si="4"/>
        <v>0</v>
      </c>
      <c r="J103" s="13">
        <f t="shared" si="5"/>
        <v>19</v>
      </c>
    </row>
    <row r="104" spans="1:10" x14ac:dyDescent="0.25">
      <c r="A104" s="22"/>
      <c r="B104" s="10" t="s">
        <v>1044</v>
      </c>
      <c r="C104" s="11">
        <v>3</v>
      </c>
      <c r="D104" s="11">
        <v>18</v>
      </c>
      <c r="E104" s="11">
        <v>0</v>
      </c>
      <c r="F104" s="11">
        <v>21</v>
      </c>
      <c r="G104" s="7" t="str">
        <f t="shared" si="3"/>
        <v>尖沙咀中</v>
      </c>
      <c r="H104" s="7" t="str">
        <f>VLOOKUP(SPSS!G104,CodeMap!A:B,2,FALSE)</f>
        <v>E20</v>
      </c>
      <c r="I104" s="13">
        <f t="shared" si="4"/>
        <v>3</v>
      </c>
      <c r="J104" s="13">
        <f t="shared" si="5"/>
        <v>18</v>
      </c>
    </row>
    <row r="105" spans="1:10" x14ac:dyDescent="0.25">
      <c r="A105" s="22"/>
      <c r="B105" s="10" t="s">
        <v>1045</v>
      </c>
      <c r="C105" s="11">
        <v>2</v>
      </c>
      <c r="D105" s="11">
        <v>31</v>
      </c>
      <c r="E105" s="11">
        <v>0</v>
      </c>
      <c r="F105" s="11">
        <v>33</v>
      </c>
      <c r="G105" s="7" t="str">
        <f t="shared" si="3"/>
        <v>寶麗</v>
      </c>
      <c r="H105" s="7" t="str">
        <f>VLOOKUP(SPSS!G105,CodeMap!A:B,2,FALSE)</f>
        <v>F01</v>
      </c>
      <c r="I105" s="13">
        <f t="shared" si="4"/>
        <v>2</v>
      </c>
      <c r="J105" s="13">
        <f t="shared" si="5"/>
        <v>31</v>
      </c>
    </row>
    <row r="106" spans="1:10" x14ac:dyDescent="0.25">
      <c r="A106" s="22"/>
      <c r="B106" s="10" t="s">
        <v>1046</v>
      </c>
      <c r="C106" s="11">
        <v>4</v>
      </c>
      <c r="D106" s="11">
        <v>49</v>
      </c>
      <c r="E106" s="11">
        <v>0</v>
      </c>
      <c r="F106" s="11">
        <v>53</v>
      </c>
      <c r="G106" s="7" t="str">
        <f t="shared" si="3"/>
        <v>長沙灣</v>
      </c>
      <c r="H106" s="7" t="str">
        <f>VLOOKUP(SPSS!G106,CodeMap!A:B,2,FALSE)</f>
        <v>F02</v>
      </c>
      <c r="I106" s="13">
        <f t="shared" si="4"/>
        <v>4</v>
      </c>
      <c r="J106" s="13">
        <f t="shared" si="5"/>
        <v>49</v>
      </c>
    </row>
    <row r="107" spans="1:10" x14ac:dyDescent="0.25">
      <c r="A107" s="22"/>
      <c r="B107" s="10" t="s">
        <v>1047</v>
      </c>
      <c r="C107" s="11">
        <v>0</v>
      </c>
      <c r="D107" s="11">
        <v>23</v>
      </c>
      <c r="E107" s="11">
        <v>0</v>
      </c>
      <c r="F107" s="11">
        <v>23</v>
      </c>
      <c r="G107" s="7" t="str">
        <f t="shared" si="3"/>
        <v>南昌北</v>
      </c>
      <c r="H107" s="7" t="str">
        <f>VLOOKUP(SPSS!G107,CodeMap!A:B,2,FALSE)</f>
        <v>F03</v>
      </c>
      <c r="I107" s="13">
        <f t="shared" si="4"/>
        <v>0</v>
      </c>
      <c r="J107" s="13">
        <f t="shared" si="5"/>
        <v>23</v>
      </c>
    </row>
    <row r="108" spans="1:10" x14ac:dyDescent="0.25">
      <c r="A108" s="22"/>
      <c r="B108" s="10" t="s">
        <v>1048</v>
      </c>
      <c r="C108" s="11">
        <v>1</v>
      </c>
      <c r="D108" s="11">
        <v>21</v>
      </c>
      <c r="E108" s="11">
        <v>0</v>
      </c>
      <c r="F108" s="11">
        <v>22</v>
      </c>
      <c r="G108" s="7" t="str">
        <f t="shared" si="3"/>
        <v>石硤尾</v>
      </c>
      <c r="H108" s="7" t="str">
        <f>VLOOKUP(SPSS!G108,CodeMap!A:B,2,FALSE)</f>
        <v>F04</v>
      </c>
      <c r="I108" s="13">
        <f t="shared" si="4"/>
        <v>1</v>
      </c>
      <c r="J108" s="13">
        <f t="shared" si="5"/>
        <v>21</v>
      </c>
    </row>
    <row r="109" spans="1:10" x14ac:dyDescent="0.25">
      <c r="A109" s="22"/>
      <c r="B109" s="10" t="s">
        <v>1049</v>
      </c>
      <c r="C109" s="11">
        <v>1</v>
      </c>
      <c r="D109" s="11">
        <v>17</v>
      </c>
      <c r="E109" s="11">
        <v>0</v>
      </c>
      <c r="F109" s="11">
        <v>18</v>
      </c>
      <c r="G109" s="7" t="str">
        <f t="shared" si="3"/>
        <v>南昌東</v>
      </c>
      <c r="H109" s="7" t="str">
        <f>VLOOKUP(SPSS!G109,CodeMap!A:B,2,FALSE)</f>
        <v>F05</v>
      </c>
      <c r="I109" s="13">
        <f t="shared" si="4"/>
        <v>1</v>
      </c>
      <c r="J109" s="13">
        <f t="shared" si="5"/>
        <v>17</v>
      </c>
    </row>
    <row r="110" spans="1:10" x14ac:dyDescent="0.25">
      <c r="A110" s="22"/>
      <c r="B110" s="10" t="s">
        <v>1050</v>
      </c>
      <c r="C110" s="11">
        <v>1</v>
      </c>
      <c r="D110" s="11">
        <v>27</v>
      </c>
      <c r="E110" s="11">
        <v>0</v>
      </c>
      <c r="F110" s="11">
        <v>28</v>
      </c>
      <c r="G110" s="7" t="str">
        <f t="shared" si="3"/>
        <v>南昌南</v>
      </c>
      <c r="H110" s="7" t="str">
        <f>VLOOKUP(SPSS!G110,CodeMap!A:B,2,FALSE)</f>
        <v>F06</v>
      </c>
      <c r="I110" s="13">
        <f t="shared" si="4"/>
        <v>1</v>
      </c>
      <c r="J110" s="13">
        <f t="shared" si="5"/>
        <v>27</v>
      </c>
    </row>
    <row r="111" spans="1:10" x14ac:dyDescent="0.25">
      <c r="A111" s="22"/>
      <c r="B111" s="10" t="s">
        <v>1051</v>
      </c>
      <c r="C111" s="11">
        <v>1</v>
      </c>
      <c r="D111" s="11">
        <v>8</v>
      </c>
      <c r="E111" s="11">
        <v>0</v>
      </c>
      <c r="F111" s="11">
        <v>9</v>
      </c>
      <c r="G111" s="7" t="str">
        <f t="shared" si="3"/>
        <v>南昌中</v>
      </c>
      <c r="H111" s="7" t="str">
        <f>VLOOKUP(SPSS!G111,CodeMap!A:B,2,FALSE)</f>
        <v>F07</v>
      </c>
      <c r="I111" s="13">
        <f t="shared" si="4"/>
        <v>1</v>
      </c>
      <c r="J111" s="13">
        <f t="shared" si="5"/>
        <v>8</v>
      </c>
    </row>
    <row r="112" spans="1:10" x14ac:dyDescent="0.25">
      <c r="A112" s="22"/>
      <c r="B112" s="10" t="s">
        <v>1052</v>
      </c>
      <c r="C112" s="11">
        <v>4</v>
      </c>
      <c r="D112" s="11">
        <v>17</v>
      </c>
      <c r="E112" s="11">
        <v>0</v>
      </c>
      <c r="F112" s="11">
        <v>21</v>
      </c>
      <c r="G112" s="7" t="str">
        <f t="shared" si="3"/>
        <v>南昌西</v>
      </c>
      <c r="H112" s="7" t="str">
        <f>VLOOKUP(SPSS!G112,CodeMap!A:B,2,FALSE)</f>
        <v>F08</v>
      </c>
      <c r="I112" s="13">
        <f t="shared" si="4"/>
        <v>4</v>
      </c>
      <c r="J112" s="13">
        <f t="shared" si="5"/>
        <v>17</v>
      </c>
    </row>
    <row r="113" spans="1:10" x14ac:dyDescent="0.25">
      <c r="A113" s="22"/>
      <c r="B113" s="10" t="s">
        <v>1053</v>
      </c>
      <c r="C113" s="11">
        <v>3</v>
      </c>
      <c r="D113" s="11">
        <v>16</v>
      </c>
      <c r="E113" s="11">
        <v>0</v>
      </c>
      <c r="F113" s="11">
        <v>19</v>
      </c>
      <c r="G113" s="7" t="str">
        <f t="shared" si="3"/>
        <v>富昌</v>
      </c>
      <c r="H113" s="7" t="str">
        <f>VLOOKUP(SPSS!G113,CodeMap!A:B,2,FALSE)</f>
        <v>F09</v>
      </c>
      <c r="I113" s="13">
        <f t="shared" si="4"/>
        <v>3</v>
      </c>
      <c r="J113" s="13">
        <f t="shared" si="5"/>
        <v>16</v>
      </c>
    </row>
    <row r="114" spans="1:10" x14ac:dyDescent="0.25">
      <c r="A114" s="22"/>
      <c r="B114" s="10" t="s">
        <v>1054</v>
      </c>
      <c r="C114" s="11">
        <v>2</v>
      </c>
      <c r="D114" s="11">
        <v>15</v>
      </c>
      <c r="E114" s="11">
        <v>0</v>
      </c>
      <c r="F114" s="11">
        <v>17</v>
      </c>
      <c r="G114" s="7" t="str">
        <f t="shared" si="3"/>
        <v>麗閣</v>
      </c>
      <c r="H114" s="7" t="str">
        <f>VLOOKUP(SPSS!G114,CodeMap!A:B,2,FALSE)</f>
        <v>F10</v>
      </c>
      <c r="I114" s="13">
        <f t="shared" si="4"/>
        <v>2</v>
      </c>
      <c r="J114" s="13">
        <f t="shared" si="5"/>
        <v>15</v>
      </c>
    </row>
    <row r="115" spans="1:10" x14ac:dyDescent="0.25">
      <c r="A115" s="22"/>
      <c r="B115" s="10" t="s">
        <v>1055</v>
      </c>
      <c r="C115" s="11">
        <v>1</v>
      </c>
      <c r="D115" s="11">
        <v>9</v>
      </c>
      <c r="E115" s="11">
        <v>0</v>
      </c>
      <c r="F115" s="11">
        <v>10</v>
      </c>
      <c r="G115" s="7" t="str">
        <f t="shared" si="3"/>
        <v>幸福</v>
      </c>
      <c r="H115" s="7" t="str">
        <f>VLOOKUP(SPSS!G115,CodeMap!A:B,2,FALSE)</f>
        <v>F11</v>
      </c>
      <c r="I115" s="13">
        <f t="shared" si="4"/>
        <v>1</v>
      </c>
      <c r="J115" s="13">
        <f t="shared" si="5"/>
        <v>9</v>
      </c>
    </row>
    <row r="116" spans="1:10" x14ac:dyDescent="0.25">
      <c r="A116" s="22"/>
      <c r="B116" s="10" t="s">
        <v>1056</v>
      </c>
      <c r="C116" s="11">
        <v>0</v>
      </c>
      <c r="D116" s="11">
        <v>14</v>
      </c>
      <c r="E116" s="11">
        <v>0</v>
      </c>
      <c r="F116" s="11">
        <v>14</v>
      </c>
      <c r="G116" s="7" t="str">
        <f t="shared" si="3"/>
        <v>碧匯</v>
      </c>
      <c r="H116" s="7" t="str">
        <f>VLOOKUP(SPSS!G116,CodeMap!A:B,2,FALSE)</f>
        <v>F12</v>
      </c>
      <c r="I116" s="13">
        <f t="shared" si="4"/>
        <v>0</v>
      </c>
      <c r="J116" s="13">
        <f t="shared" si="5"/>
        <v>14</v>
      </c>
    </row>
    <row r="117" spans="1:10" x14ac:dyDescent="0.25">
      <c r="A117" s="22"/>
      <c r="B117" s="10" t="s">
        <v>1057</v>
      </c>
      <c r="C117" s="11">
        <v>4</v>
      </c>
      <c r="D117" s="11">
        <v>45</v>
      </c>
      <c r="E117" s="11">
        <v>0</v>
      </c>
      <c r="F117" s="11">
        <v>49</v>
      </c>
      <c r="G117" s="7" t="str">
        <f t="shared" si="3"/>
        <v>荔枝角中</v>
      </c>
      <c r="H117" s="7" t="str">
        <f>VLOOKUP(SPSS!G117,CodeMap!A:B,2,FALSE)</f>
        <v>F13</v>
      </c>
      <c r="I117" s="13">
        <f t="shared" si="4"/>
        <v>4</v>
      </c>
      <c r="J117" s="13">
        <f t="shared" si="5"/>
        <v>45</v>
      </c>
    </row>
    <row r="118" spans="1:10" x14ac:dyDescent="0.25">
      <c r="A118" s="22"/>
      <c r="B118" s="10" t="s">
        <v>1058</v>
      </c>
      <c r="C118" s="11">
        <v>4</v>
      </c>
      <c r="D118" s="11">
        <v>22</v>
      </c>
      <c r="E118" s="11">
        <v>0</v>
      </c>
      <c r="F118" s="11">
        <v>26</v>
      </c>
      <c r="G118" s="7" t="str">
        <f t="shared" si="3"/>
        <v>荔枝角南</v>
      </c>
      <c r="H118" s="7" t="str">
        <f>VLOOKUP(SPSS!G118,CodeMap!A:B,2,FALSE)</f>
        <v>F14</v>
      </c>
      <c r="I118" s="13">
        <f t="shared" si="4"/>
        <v>4</v>
      </c>
      <c r="J118" s="13">
        <f t="shared" si="5"/>
        <v>22</v>
      </c>
    </row>
    <row r="119" spans="1:10" x14ac:dyDescent="0.25">
      <c r="A119" s="22"/>
      <c r="B119" s="10" t="s">
        <v>1059</v>
      </c>
      <c r="C119" s="11">
        <v>0</v>
      </c>
      <c r="D119" s="11">
        <v>47</v>
      </c>
      <c r="E119" s="11">
        <v>0</v>
      </c>
      <c r="F119" s="11">
        <v>47</v>
      </c>
      <c r="G119" s="7" t="str">
        <f t="shared" si="3"/>
        <v>美孚南</v>
      </c>
      <c r="H119" s="7" t="str">
        <f>VLOOKUP(SPSS!G119,CodeMap!A:B,2,FALSE)</f>
        <v>F15</v>
      </c>
      <c r="I119" s="13">
        <f t="shared" si="4"/>
        <v>0</v>
      </c>
      <c r="J119" s="13">
        <f t="shared" si="5"/>
        <v>47</v>
      </c>
    </row>
    <row r="120" spans="1:10" x14ac:dyDescent="0.25">
      <c r="A120" s="22"/>
      <c r="B120" s="10" t="s">
        <v>1060</v>
      </c>
      <c r="C120" s="11">
        <v>3</v>
      </c>
      <c r="D120" s="11">
        <v>38</v>
      </c>
      <c r="E120" s="11">
        <v>0</v>
      </c>
      <c r="F120" s="11">
        <v>41</v>
      </c>
      <c r="G120" s="7" t="str">
        <f t="shared" si="3"/>
        <v>美孚中</v>
      </c>
      <c r="H120" s="7" t="str">
        <f>VLOOKUP(SPSS!G120,CodeMap!A:B,2,FALSE)</f>
        <v>F16</v>
      </c>
      <c r="I120" s="13">
        <f t="shared" si="4"/>
        <v>3</v>
      </c>
      <c r="J120" s="13">
        <f t="shared" si="5"/>
        <v>38</v>
      </c>
    </row>
    <row r="121" spans="1:10" x14ac:dyDescent="0.25">
      <c r="A121" s="22"/>
      <c r="B121" s="10" t="s">
        <v>1061</v>
      </c>
      <c r="C121" s="11">
        <v>0</v>
      </c>
      <c r="D121" s="11">
        <v>48</v>
      </c>
      <c r="E121" s="11">
        <v>0</v>
      </c>
      <c r="F121" s="11">
        <v>48</v>
      </c>
      <c r="G121" s="7" t="str">
        <f t="shared" si="3"/>
        <v>美孚北</v>
      </c>
      <c r="H121" s="7" t="str">
        <f>VLOOKUP(SPSS!G121,CodeMap!A:B,2,FALSE)</f>
        <v>F17</v>
      </c>
      <c r="I121" s="13">
        <f t="shared" si="4"/>
        <v>0</v>
      </c>
      <c r="J121" s="13">
        <f t="shared" si="5"/>
        <v>48</v>
      </c>
    </row>
    <row r="122" spans="1:10" x14ac:dyDescent="0.25">
      <c r="A122" s="22"/>
      <c r="B122" s="10" t="s">
        <v>1062</v>
      </c>
      <c r="C122" s="11">
        <v>3</v>
      </c>
      <c r="D122" s="11">
        <v>21</v>
      </c>
      <c r="E122" s="11">
        <v>0</v>
      </c>
      <c r="F122" s="11">
        <v>24</v>
      </c>
      <c r="G122" s="7" t="str">
        <f t="shared" si="3"/>
        <v>荔枝角北</v>
      </c>
      <c r="H122" s="7" t="str">
        <f>VLOOKUP(SPSS!G122,CodeMap!A:B,2,FALSE)</f>
        <v>F18</v>
      </c>
      <c r="I122" s="13">
        <f t="shared" si="4"/>
        <v>3</v>
      </c>
      <c r="J122" s="13">
        <f t="shared" si="5"/>
        <v>21</v>
      </c>
    </row>
    <row r="123" spans="1:10" x14ac:dyDescent="0.25">
      <c r="A123" s="22"/>
      <c r="B123" s="10" t="s">
        <v>1063</v>
      </c>
      <c r="C123" s="11">
        <v>4</v>
      </c>
      <c r="D123" s="11">
        <v>15</v>
      </c>
      <c r="E123" s="11">
        <v>0</v>
      </c>
      <c r="F123" s="11">
        <v>19</v>
      </c>
      <c r="G123" s="7" t="str">
        <f t="shared" si="3"/>
        <v>元州</v>
      </c>
      <c r="H123" s="7" t="str">
        <f>VLOOKUP(SPSS!G123,CodeMap!A:B,2,FALSE)</f>
        <v>F19</v>
      </c>
      <c r="I123" s="13">
        <f t="shared" si="4"/>
        <v>4</v>
      </c>
      <c r="J123" s="13">
        <f t="shared" si="5"/>
        <v>15</v>
      </c>
    </row>
    <row r="124" spans="1:10" x14ac:dyDescent="0.25">
      <c r="A124" s="22"/>
      <c r="B124" s="10" t="s">
        <v>1064</v>
      </c>
      <c r="C124" s="11">
        <v>0</v>
      </c>
      <c r="D124" s="11">
        <v>12</v>
      </c>
      <c r="E124" s="11">
        <v>0</v>
      </c>
      <c r="F124" s="11">
        <v>12</v>
      </c>
      <c r="G124" s="7" t="str">
        <f t="shared" si="3"/>
        <v>蘇屋</v>
      </c>
      <c r="H124" s="7" t="str">
        <f>VLOOKUP(SPSS!G124,CodeMap!A:B,2,FALSE)</f>
        <v>F20</v>
      </c>
      <c r="I124" s="13">
        <f t="shared" si="4"/>
        <v>0</v>
      </c>
      <c r="J124" s="13">
        <f t="shared" si="5"/>
        <v>12</v>
      </c>
    </row>
    <row r="125" spans="1:10" x14ac:dyDescent="0.25">
      <c r="A125" s="22"/>
      <c r="B125" s="10" t="s">
        <v>1065</v>
      </c>
      <c r="C125" s="11">
        <v>1</v>
      </c>
      <c r="D125" s="11">
        <v>29</v>
      </c>
      <c r="E125" s="11">
        <v>0</v>
      </c>
      <c r="F125" s="11">
        <v>30</v>
      </c>
      <c r="G125" s="7" t="str">
        <f t="shared" si="3"/>
        <v>李鄭屋</v>
      </c>
      <c r="H125" s="7" t="str">
        <f>VLOOKUP(SPSS!G125,CodeMap!A:B,2,FALSE)</f>
        <v>F21</v>
      </c>
      <c r="I125" s="13">
        <f t="shared" si="4"/>
        <v>1</v>
      </c>
      <c r="J125" s="13">
        <f t="shared" si="5"/>
        <v>29</v>
      </c>
    </row>
    <row r="126" spans="1:10" ht="27" x14ac:dyDescent="0.25">
      <c r="A126" s="22"/>
      <c r="B126" s="10" t="s">
        <v>1066</v>
      </c>
      <c r="C126" s="11">
        <v>1</v>
      </c>
      <c r="D126" s="11">
        <v>22</v>
      </c>
      <c r="E126" s="11">
        <v>0</v>
      </c>
      <c r="F126" s="11">
        <v>23</v>
      </c>
      <c r="G126" s="7" t="str">
        <f t="shared" si="3"/>
        <v>龍坪及上白田</v>
      </c>
      <c r="H126" s="7" t="str">
        <f>VLOOKUP(SPSS!G126,CodeMap!A:B,2,FALSE)</f>
        <v>F22</v>
      </c>
      <c r="I126" s="13">
        <f t="shared" si="4"/>
        <v>1</v>
      </c>
      <c r="J126" s="13">
        <f t="shared" si="5"/>
        <v>22</v>
      </c>
    </row>
    <row r="127" spans="1:10" x14ac:dyDescent="0.25">
      <c r="A127" s="22"/>
      <c r="B127" s="10" t="s">
        <v>1067</v>
      </c>
      <c r="C127" s="11">
        <v>5</v>
      </c>
      <c r="D127" s="11">
        <v>17</v>
      </c>
      <c r="E127" s="11">
        <v>0</v>
      </c>
      <c r="F127" s="11">
        <v>22</v>
      </c>
      <c r="G127" s="7" t="str">
        <f t="shared" si="3"/>
        <v>下白田</v>
      </c>
      <c r="H127" s="7" t="str">
        <f>VLOOKUP(SPSS!G127,CodeMap!A:B,2,FALSE)</f>
        <v>F23</v>
      </c>
      <c r="I127" s="13">
        <f t="shared" si="4"/>
        <v>5</v>
      </c>
      <c r="J127" s="13">
        <f t="shared" si="5"/>
        <v>17</v>
      </c>
    </row>
    <row r="128" spans="1:10" x14ac:dyDescent="0.25">
      <c r="A128" s="22"/>
      <c r="B128" s="10" t="s">
        <v>1068</v>
      </c>
      <c r="C128" s="11">
        <v>0</v>
      </c>
      <c r="D128" s="11">
        <v>42</v>
      </c>
      <c r="E128" s="11">
        <v>0</v>
      </c>
      <c r="F128" s="11">
        <v>42</v>
      </c>
      <c r="G128" s="7" t="str">
        <f t="shared" si="3"/>
        <v>又一村</v>
      </c>
      <c r="H128" s="7" t="str">
        <f>VLOOKUP(SPSS!G128,CodeMap!A:B,2,FALSE)</f>
        <v>F24</v>
      </c>
      <c r="I128" s="13">
        <f t="shared" si="4"/>
        <v>0</v>
      </c>
      <c r="J128" s="13">
        <f t="shared" si="5"/>
        <v>42</v>
      </c>
    </row>
    <row r="129" spans="1:10" ht="27" x14ac:dyDescent="0.25">
      <c r="A129" s="22"/>
      <c r="B129" s="10" t="s">
        <v>1069</v>
      </c>
      <c r="C129" s="11">
        <v>2</v>
      </c>
      <c r="D129" s="11">
        <v>24</v>
      </c>
      <c r="E129" s="11">
        <v>0</v>
      </c>
      <c r="F129" s="11">
        <v>26</v>
      </c>
      <c r="G129" s="7" t="str">
        <f t="shared" si="3"/>
        <v>南山、大坑東及大坑西</v>
      </c>
      <c r="H129" s="7" t="str">
        <f>VLOOKUP(SPSS!G129,CodeMap!A:B,2,FALSE)</f>
        <v>F25</v>
      </c>
      <c r="I129" s="13">
        <f t="shared" si="4"/>
        <v>2</v>
      </c>
      <c r="J129" s="13">
        <f t="shared" si="5"/>
        <v>24</v>
      </c>
    </row>
    <row r="130" spans="1:10" x14ac:dyDescent="0.25">
      <c r="A130" s="22"/>
      <c r="B130" s="10" t="s">
        <v>1070</v>
      </c>
      <c r="C130" s="11">
        <v>5</v>
      </c>
      <c r="D130" s="11">
        <v>39</v>
      </c>
      <c r="E130" s="11">
        <v>0</v>
      </c>
      <c r="F130" s="11">
        <v>44</v>
      </c>
      <c r="G130" s="7" t="str">
        <f t="shared" si="3"/>
        <v>馬頭圍</v>
      </c>
      <c r="H130" s="7" t="str">
        <f>VLOOKUP(SPSS!G130,CodeMap!A:B,2,FALSE)</f>
        <v>G01</v>
      </c>
      <c r="I130" s="13">
        <f t="shared" si="4"/>
        <v>5</v>
      </c>
      <c r="J130" s="13">
        <f t="shared" si="5"/>
        <v>39</v>
      </c>
    </row>
    <row r="131" spans="1:10" x14ac:dyDescent="0.25">
      <c r="A131" s="22"/>
      <c r="B131" s="10" t="s">
        <v>1071</v>
      </c>
      <c r="C131" s="11">
        <v>1</v>
      </c>
      <c r="D131" s="11">
        <v>29</v>
      </c>
      <c r="E131" s="11">
        <v>0</v>
      </c>
      <c r="F131" s="11">
        <v>30</v>
      </c>
      <c r="G131" s="7" t="str">
        <f t="shared" si="3"/>
        <v>宋皇臺</v>
      </c>
      <c r="H131" s="7" t="str">
        <f>VLOOKUP(SPSS!G131,CodeMap!A:B,2,FALSE)</f>
        <v>G02</v>
      </c>
      <c r="I131" s="13">
        <f t="shared" si="4"/>
        <v>1</v>
      </c>
      <c r="J131" s="13">
        <f t="shared" si="5"/>
        <v>29</v>
      </c>
    </row>
    <row r="132" spans="1:10" x14ac:dyDescent="0.25">
      <c r="A132" s="22"/>
      <c r="B132" s="10" t="s">
        <v>1072</v>
      </c>
      <c r="C132" s="11">
        <v>4</v>
      </c>
      <c r="D132" s="11">
        <v>36</v>
      </c>
      <c r="E132" s="11">
        <v>0</v>
      </c>
      <c r="F132" s="11">
        <v>40</v>
      </c>
      <c r="G132" s="7" t="str">
        <f t="shared" si="3"/>
        <v>馬坑涌</v>
      </c>
      <c r="H132" s="7" t="str">
        <f>VLOOKUP(SPSS!G132,CodeMap!A:B,2,FALSE)</f>
        <v>G03</v>
      </c>
      <c r="I132" s="13">
        <f t="shared" si="4"/>
        <v>4</v>
      </c>
      <c r="J132" s="13">
        <f t="shared" si="5"/>
        <v>36</v>
      </c>
    </row>
    <row r="133" spans="1:10" x14ac:dyDescent="0.25">
      <c r="A133" s="22"/>
      <c r="B133" s="10" t="s">
        <v>1073</v>
      </c>
      <c r="C133" s="11">
        <v>1</v>
      </c>
      <c r="D133" s="11">
        <v>15</v>
      </c>
      <c r="E133" s="11">
        <v>0</v>
      </c>
      <c r="F133" s="11">
        <v>16</v>
      </c>
      <c r="G133" s="7" t="str">
        <f t="shared" si="3"/>
        <v>馬頭角</v>
      </c>
      <c r="H133" s="7" t="str">
        <f>VLOOKUP(SPSS!G133,CodeMap!A:B,2,FALSE)</f>
        <v>G04</v>
      </c>
      <c r="I133" s="13">
        <f t="shared" si="4"/>
        <v>1</v>
      </c>
      <c r="J133" s="13">
        <f t="shared" si="5"/>
        <v>15</v>
      </c>
    </row>
    <row r="134" spans="1:10" x14ac:dyDescent="0.25">
      <c r="A134" s="22"/>
      <c r="B134" s="10" t="s">
        <v>1074</v>
      </c>
      <c r="C134" s="11">
        <v>0</v>
      </c>
      <c r="D134" s="11">
        <v>24</v>
      </c>
      <c r="E134" s="11">
        <v>0</v>
      </c>
      <c r="F134" s="11">
        <v>24</v>
      </c>
      <c r="G134" s="7" t="str">
        <f t="shared" ref="G134:G197" si="6">RIGHT(B134,LEN(B134)-FIND(" ",B134))</f>
        <v>樂民</v>
      </c>
      <c r="H134" s="7" t="str">
        <f>VLOOKUP(SPSS!G134,CodeMap!A:B,2,FALSE)</f>
        <v>G05</v>
      </c>
      <c r="I134" s="13">
        <f t="shared" ref="I134:I197" si="7">C134</f>
        <v>0</v>
      </c>
      <c r="J134" s="13">
        <f t="shared" ref="J134:J197" si="8">D134+E134</f>
        <v>24</v>
      </c>
    </row>
    <row r="135" spans="1:10" x14ac:dyDescent="0.25">
      <c r="A135" s="22"/>
      <c r="B135" s="10" t="s">
        <v>1075</v>
      </c>
      <c r="C135" s="11">
        <v>2</v>
      </c>
      <c r="D135" s="11">
        <v>18</v>
      </c>
      <c r="E135" s="11">
        <v>0</v>
      </c>
      <c r="F135" s="11">
        <v>20</v>
      </c>
      <c r="G135" s="7" t="str">
        <f t="shared" si="6"/>
        <v>常樂</v>
      </c>
      <c r="H135" s="7" t="str">
        <f>VLOOKUP(SPSS!G135,CodeMap!A:B,2,FALSE)</f>
        <v>G06</v>
      </c>
      <c r="I135" s="13">
        <f t="shared" si="7"/>
        <v>2</v>
      </c>
      <c r="J135" s="13">
        <f t="shared" si="8"/>
        <v>18</v>
      </c>
    </row>
    <row r="136" spans="1:10" x14ac:dyDescent="0.25">
      <c r="A136" s="22"/>
      <c r="B136" s="10" t="s">
        <v>1076</v>
      </c>
      <c r="C136" s="11">
        <v>6</v>
      </c>
      <c r="D136" s="11">
        <v>58</v>
      </c>
      <c r="E136" s="11">
        <v>0</v>
      </c>
      <c r="F136" s="11">
        <v>64</v>
      </c>
      <c r="G136" s="7" t="str">
        <f t="shared" si="6"/>
        <v>何文田</v>
      </c>
      <c r="H136" s="7" t="str">
        <f>VLOOKUP(SPSS!G136,CodeMap!A:B,2,FALSE)</f>
        <v>G07</v>
      </c>
      <c r="I136" s="13">
        <f t="shared" si="7"/>
        <v>6</v>
      </c>
      <c r="J136" s="13">
        <f t="shared" si="8"/>
        <v>58</v>
      </c>
    </row>
    <row r="137" spans="1:10" x14ac:dyDescent="0.25">
      <c r="A137" s="22"/>
      <c r="B137" s="10" t="s">
        <v>1077</v>
      </c>
      <c r="C137" s="11">
        <v>4</v>
      </c>
      <c r="D137" s="11">
        <v>39</v>
      </c>
      <c r="E137" s="11">
        <v>0</v>
      </c>
      <c r="F137" s="11">
        <v>43</v>
      </c>
      <c r="G137" s="7" t="str">
        <f t="shared" si="6"/>
        <v>嘉道理</v>
      </c>
      <c r="H137" s="7" t="str">
        <f>VLOOKUP(SPSS!G137,CodeMap!A:B,2,FALSE)</f>
        <v>G08</v>
      </c>
      <c r="I137" s="13">
        <f t="shared" si="7"/>
        <v>4</v>
      </c>
      <c r="J137" s="13">
        <f t="shared" si="8"/>
        <v>39</v>
      </c>
    </row>
    <row r="138" spans="1:10" x14ac:dyDescent="0.25">
      <c r="A138" s="22"/>
      <c r="B138" s="10" t="s">
        <v>1078</v>
      </c>
      <c r="C138" s="11">
        <v>2</v>
      </c>
      <c r="D138" s="11">
        <v>31</v>
      </c>
      <c r="E138" s="11">
        <v>0</v>
      </c>
      <c r="F138" s="11">
        <v>33</v>
      </c>
      <c r="G138" s="7" t="str">
        <f t="shared" si="6"/>
        <v>太子</v>
      </c>
      <c r="H138" s="7" t="str">
        <f>VLOOKUP(SPSS!G138,CodeMap!A:B,2,FALSE)</f>
        <v>G09</v>
      </c>
      <c r="I138" s="13">
        <f t="shared" si="7"/>
        <v>2</v>
      </c>
      <c r="J138" s="13">
        <f t="shared" si="8"/>
        <v>31</v>
      </c>
    </row>
    <row r="139" spans="1:10" x14ac:dyDescent="0.25">
      <c r="A139" s="22"/>
      <c r="B139" s="10" t="s">
        <v>1079</v>
      </c>
      <c r="C139" s="11">
        <v>4</v>
      </c>
      <c r="D139" s="11">
        <v>42</v>
      </c>
      <c r="E139" s="11">
        <v>0</v>
      </c>
      <c r="F139" s="11">
        <v>46</v>
      </c>
      <c r="G139" s="7" t="str">
        <f t="shared" si="6"/>
        <v>九龍塘</v>
      </c>
      <c r="H139" s="7" t="str">
        <f>VLOOKUP(SPSS!G139,CodeMap!A:B,2,FALSE)</f>
        <v>G10</v>
      </c>
      <c r="I139" s="13">
        <f t="shared" si="7"/>
        <v>4</v>
      </c>
      <c r="J139" s="13">
        <f t="shared" si="8"/>
        <v>42</v>
      </c>
    </row>
    <row r="140" spans="1:10" x14ac:dyDescent="0.25">
      <c r="A140" s="22"/>
      <c r="B140" s="10" t="s">
        <v>1080</v>
      </c>
      <c r="C140" s="11">
        <v>3</v>
      </c>
      <c r="D140" s="11">
        <v>27</v>
      </c>
      <c r="E140" s="11">
        <v>0</v>
      </c>
      <c r="F140" s="11">
        <v>30</v>
      </c>
      <c r="G140" s="7" t="str">
        <f t="shared" si="6"/>
        <v>龍城</v>
      </c>
      <c r="H140" s="7" t="str">
        <f>VLOOKUP(SPSS!G140,CodeMap!A:B,2,FALSE)</f>
        <v>G11</v>
      </c>
      <c r="I140" s="13">
        <f t="shared" si="7"/>
        <v>3</v>
      </c>
      <c r="J140" s="13">
        <f t="shared" si="8"/>
        <v>27</v>
      </c>
    </row>
    <row r="141" spans="1:10" x14ac:dyDescent="0.25">
      <c r="A141" s="22"/>
      <c r="B141" s="10" t="s">
        <v>1081</v>
      </c>
      <c r="C141" s="11">
        <v>1</v>
      </c>
      <c r="D141" s="11">
        <v>17</v>
      </c>
      <c r="E141" s="11">
        <v>0</v>
      </c>
      <c r="F141" s="11">
        <v>18</v>
      </c>
      <c r="G141" s="7" t="str">
        <f t="shared" si="6"/>
        <v>啟德北</v>
      </c>
      <c r="H141" s="7" t="str">
        <f>VLOOKUP(SPSS!G141,CodeMap!A:B,2,FALSE)</f>
        <v>G12</v>
      </c>
      <c r="I141" s="13">
        <f t="shared" si="7"/>
        <v>1</v>
      </c>
      <c r="J141" s="13">
        <f t="shared" si="8"/>
        <v>17</v>
      </c>
    </row>
    <row r="142" spans="1:10" x14ac:dyDescent="0.25">
      <c r="A142" s="22"/>
      <c r="B142" s="10" t="s">
        <v>1082</v>
      </c>
      <c r="C142" s="11">
        <v>0</v>
      </c>
      <c r="D142" s="11">
        <v>7</v>
      </c>
      <c r="E142" s="11">
        <v>0</v>
      </c>
      <c r="F142" s="11">
        <v>7</v>
      </c>
      <c r="G142" s="7" t="str">
        <f t="shared" si="6"/>
        <v>啟德東</v>
      </c>
      <c r="H142" s="7" t="str">
        <f>VLOOKUP(SPSS!G142,CodeMap!A:B,2,FALSE)</f>
        <v>G13</v>
      </c>
      <c r="I142" s="13">
        <f t="shared" si="7"/>
        <v>0</v>
      </c>
      <c r="J142" s="13">
        <f t="shared" si="8"/>
        <v>7</v>
      </c>
    </row>
    <row r="143" spans="1:10" ht="18" x14ac:dyDescent="0.25">
      <c r="A143" s="22"/>
      <c r="B143" s="10" t="s">
        <v>1083</v>
      </c>
      <c r="C143" s="11">
        <v>0</v>
      </c>
      <c r="D143" s="11">
        <v>10</v>
      </c>
      <c r="E143" s="11">
        <v>0</v>
      </c>
      <c r="F143" s="11">
        <v>10</v>
      </c>
      <c r="G143" s="7" t="str">
        <f t="shared" si="6"/>
        <v>啟德中及南</v>
      </c>
      <c r="H143" s="7" t="str">
        <f>VLOOKUP(SPSS!G143,CodeMap!A:B,2,FALSE)</f>
        <v>G14</v>
      </c>
      <c r="I143" s="13">
        <f t="shared" si="7"/>
        <v>0</v>
      </c>
      <c r="J143" s="13">
        <f t="shared" si="8"/>
        <v>10</v>
      </c>
    </row>
    <row r="144" spans="1:10" x14ac:dyDescent="0.25">
      <c r="A144" s="22"/>
      <c r="B144" s="10" t="s">
        <v>1084</v>
      </c>
      <c r="C144" s="11">
        <v>3</v>
      </c>
      <c r="D144" s="11">
        <v>27</v>
      </c>
      <c r="E144" s="11">
        <v>0</v>
      </c>
      <c r="F144" s="11">
        <v>30</v>
      </c>
      <c r="G144" s="7" t="str">
        <f t="shared" si="6"/>
        <v>海心</v>
      </c>
      <c r="H144" s="7" t="str">
        <f>VLOOKUP(SPSS!G144,CodeMap!A:B,2,FALSE)</f>
        <v>G15</v>
      </c>
      <c r="I144" s="13">
        <f t="shared" si="7"/>
        <v>3</v>
      </c>
      <c r="J144" s="13">
        <f t="shared" si="8"/>
        <v>27</v>
      </c>
    </row>
    <row r="145" spans="1:10" x14ac:dyDescent="0.25">
      <c r="A145" s="22"/>
      <c r="B145" s="10" t="s">
        <v>1085</v>
      </c>
      <c r="C145" s="11">
        <v>0</v>
      </c>
      <c r="D145" s="11">
        <v>11</v>
      </c>
      <c r="E145" s="11">
        <v>0</v>
      </c>
      <c r="F145" s="11">
        <v>11</v>
      </c>
      <c r="G145" s="7" t="str">
        <f t="shared" si="6"/>
        <v>土瓜灣北</v>
      </c>
      <c r="H145" s="7" t="str">
        <f>VLOOKUP(SPSS!G145,CodeMap!A:B,2,FALSE)</f>
        <v>G16</v>
      </c>
      <c r="I145" s="13">
        <f t="shared" si="7"/>
        <v>0</v>
      </c>
      <c r="J145" s="13">
        <f t="shared" si="8"/>
        <v>11</v>
      </c>
    </row>
    <row r="146" spans="1:10" x14ac:dyDescent="0.25">
      <c r="A146" s="22"/>
      <c r="B146" s="10" t="s">
        <v>1086</v>
      </c>
      <c r="C146" s="11">
        <v>2</v>
      </c>
      <c r="D146" s="11">
        <v>22</v>
      </c>
      <c r="E146" s="11">
        <v>0</v>
      </c>
      <c r="F146" s="11">
        <v>24</v>
      </c>
      <c r="G146" s="7" t="str">
        <f t="shared" si="6"/>
        <v>土瓜灣南</v>
      </c>
      <c r="H146" s="7" t="str">
        <f>VLOOKUP(SPSS!G146,CodeMap!A:B,2,FALSE)</f>
        <v>G17</v>
      </c>
      <c r="I146" s="13">
        <f t="shared" si="7"/>
        <v>2</v>
      </c>
      <c r="J146" s="13">
        <f t="shared" si="8"/>
        <v>22</v>
      </c>
    </row>
    <row r="147" spans="1:10" x14ac:dyDescent="0.25">
      <c r="A147" s="22"/>
      <c r="B147" s="10" t="s">
        <v>1087</v>
      </c>
      <c r="C147" s="11">
        <v>1</v>
      </c>
      <c r="D147" s="11">
        <v>31</v>
      </c>
      <c r="E147" s="11">
        <v>0</v>
      </c>
      <c r="F147" s="11">
        <v>32</v>
      </c>
      <c r="G147" s="7" t="str">
        <f t="shared" si="6"/>
        <v>鶴園海逸</v>
      </c>
      <c r="H147" s="7" t="str">
        <f>VLOOKUP(SPSS!G147,CodeMap!A:B,2,FALSE)</f>
        <v>G18</v>
      </c>
      <c r="I147" s="13">
        <f t="shared" si="7"/>
        <v>1</v>
      </c>
      <c r="J147" s="13">
        <f t="shared" si="8"/>
        <v>31</v>
      </c>
    </row>
    <row r="148" spans="1:10" x14ac:dyDescent="0.25">
      <c r="A148" s="22"/>
      <c r="B148" s="10" t="s">
        <v>1088</v>
      </c>
      <c r="C148" s="11">
        <v>4</v>
      </c>
      <c r="D148" s="11">
        <v>34</v>
      </c>
      <c r="E148" s="11">
        <v>0</v>
      </c>
      <c r="F148" s="11">
        <v>38</v>
      </c>
      <c r="G148" s="7" t="str">
        <f t="shared" si="6"/>
        <v>黃埔東</v>
      </c>
      <c r="H148" s="7" t="str">
        <f>VLOOKUP(SPSS!G148,CodeMap!A:B,2,FALSE)</f>
        <v>G19</v>
      </c>
      <c r="I148" s="13">
        <f t="shared" si="7"/>
        <v>4</v>
      </c>
      <c r="J148" s="13">
        <f t="shared" si="8"/>
        <v>34</v>
      </c>
    </row>
    <row r="149" spans="1:10" x14ac:dyDescent="0.25">
      <c r="A149" s="22"/>
      <c r="B149" s="10" t="s">
        <v>1089</v>
      </c>
      <c r="C149" s="11">
        <v>3</v>
      </c>
      <c r="D149" s="11">
        <v>56</v>
      </c>
      <c r="E149" s="11">
        <v>0</v>
      </c>
      <c r="F149" s="11">
        <v>59</v>
      </c>
      <c r="G149" s="7" t="str">
        <f t="shared" si="6"/>
        <v>黃埔西</v>
      </c>
      <c r="H149" s="7" t="str">
        <f>VLOOKUP(SPSS!G149,CodeMap!A:B,2,FALSE)</f>
        <v>G20</v>
      </c>
      <c r="I149" s="13">
        <f t="shared" si="7"/>
        <v>3</v>
      </c>
      <c r="J149" s="13">
        <f t="shared" si="8"/>
        <v>56</v>
      </c>
    </row>
    <row r="150" spans="1:10" x14ac:dyDescent="0.25">
      <c r="A150" s="22"/>
      <c r="B150" s="10" t="s">
        <v>1090</v>
      </c>
      <c r="C150" s="11">
        <v>5</v>
      </c>
      <c r="D150" s="11">
        <v>32</v>
      </c>
      <c r="E150" s="11">
        <v>0</v>
      </c>
      <c r="F150" s="11">
        <v>37</v>
      </c>
      <c r="G150" s="7" t="str">
        <f t="shared" si="6"/>
        <v>紅磡灣</v>
      </c>
      <c r="H150" s="7" t="str">
        <f>VLOOKUP(SPSS!G150,CodeMap!A:B,2,FALSE)</f>
        <v>G21</v>
      </c>
      <c r="I150" s="13">
        <f t="shared" si="7"/>
        <v>5</v>
      </c>
      <c r="J150" s="13">
        <f t="shared" si="8"/>
        <v>32</v>
      </c>
    </row>
    <row r="151" spans="1:10" x14ac:dyDescent="0.25">
      <c r="A151" s="22"/>
      <c r="B151" s="10" t="s">
        <v>1091</v>
      </c>
      <c r="C151" s="11">
        <v>0</v>
      </c>
      <c r="D151" s="11">
        <v>17</v>
      </c>
      <c r="E151" s="11">
        <v>0</v>
      </c>
      <c r="F151" s="11">
        <v>17</v>
      </c>
      <c r="G151" s="7" t="str">
        <f t="shared" si="6"/>
        <v>紅磡</v>
      </c>
      <c r="H151" s="7" t="str">
        <f>VLOOKUP(SPSS!G151,CodeMap!A:B,2,FALSE)</f>
        <v>G22</v>
      </c>
      <c r="I151" s="13">
        <f t="shared" si="7"/>
        <v>0</v>
      </c>
      <c r="J151" s="13">
        <f t="shared" si="8"/>
        <v>17</v>
      </c>
    </row>
    <row r="152" spans="1:10" x14ac:dyDescent="0.25">
      <c r="A152" s="22"/>
      <c r="B152" s="10" t="s">
        <v>1092</v>
      </c>
      <c r="C152" s="11">
        <v>4</v>
      </c>
      <c r="D152" s="11">
        <v>39</v>
      </c>
      <c r="E152" s="11">
        <v>0</v>
      </c>
      <c r="F152" s="11">
        <v>43</v>
      </c>
      <c r="G152" s="7" t="str">
        <f t="shared" si="6"/>
        <v>家維</v>
      </c>
      <c r="H152" s="7" t="str">
        <f>VLOOKUP(SPSS!G152,CodeMap!A:B,2,FALSE)</f>
        <v>G23</v>
      </c>
      <c r="I152" s="13">
        <f t="shared" si="7"/>
        <v>4</v>
      </c>
      <c r="J152" s="13">
        <f t="shared" si="8"/>
        <v>39</v>
      </c>
    </row>
    <row r="153" spans="1:10" x14ac:dyDescent="0.25">
      <c r="A153" s="22"/>
      <c r="B153" s="10" t="s">
        <v>1093</v>
      </c>
      <c r="C153" s="11">
        <v>4</v>
      </c>
      <c r="D153" s="11">
        <v>24</v>
      </c>
      <c r="E153" s="11">
        <v>0</v>
      </c>
      <c r="F153" s="11">
        <v>28</v>
      </c>
      <c r="G153" s="7" t="str">
        <f t="shared" si="6"/>
        <v>愛民</v>
      </c>
      <c r="H153" s="7" t="str">
        <f>VLOOKUP(SPSS!G153,CodeMap!A:B,2,FALSE)</f>
        <v>G24</v>
      </c>
      <c r="I153" s="13">
        <f t="shared" si="7"/>
        <v>4</v>
      </c>
      <c r="J153" s="13">
        <f t="shared" si="8"/>
        <v>24</v>
      </c>
    </row>
    <row r="154" spans="1:10" x14ac:dyDescent="0.25">
      <c r="A154" s="22"/>
      <c r="B154" s="10" t="s">
        <v>1094</v>
      </c>
      <c r="C154" s="11">
        <v>1</v>
      </c>
      <c r="D154" s="11">
        <v>31</v>
      </c>
      <c r="E154" s="11">
        <v>0</v>
      </c>
      <c r="F154" s="11">
        <v>32</v>
      </c>
      <c r="G154" s="7" t="str">
        <f t="shared" si="6"/>
        <v>愛俊</v>
      </c>
      <c r="H154" s="7" t="str">
        <f>VLOOKUP(SPSS!G154,CodeMap!A:B,2,FALSE)</f>
        <v>G25</v>
      </c>
      <c r="I154" s="13">
        <f t="shared" si="7"/>
        <v>1</v>
      </c>
      <c r="J154" s="13">
        <f t="shared" si="8"/>
        <v>31</v>
      </c>
    </row>
    <row r="155" spans="1:10" x14ac:dyDescent="0.25">
      <c r="A155" s="22"/>
      <c r="B155" s="10" t="s">
        <v>1095</v>
      </c>
      <c r="C155" s="11">
        <v>1</v>
      </c>
      <c r="D155" s="11">
        <v>22</v>
      </c>
      <c r="E155" s="11">
        <v>0</v>
      </c>
      <c r="F155" s="11">
        <v>23</v>
      </c>
      <c r="G155" s="7" t="str">
        <f t="shared" si="6"/>
        <v>龍趣</v>
      </c>
      <c r="H155" s="7" t="str">
        <f>VLOOKUP(SPSS!G155,CodeMap!A:B,2,FALSE)</f>
        <v>H01</v>
      </c>
      <c r="I155" s="13">
        <f t="shared" si="7"/>
        <v>1</v>
      </c>
      <c r="J155" s="13">
        <f t="shared" si="8"/>
        <v>22</v>
      </c>
    </row>
    <row r="156" spans="1:10" x14ac:dyDescent="0.25">
      <c r="A156" s="22"/>
      <c r="B156" s="10" t="s">
        <v>1096</v>
      </c>
      <c r="C156" s="11">
        <v>0</v>
      </c>
      <c r="D156" s="11">
        <v>31</v>
      </c>
      <c r="E156" s="11">
        <v>0</v>
      </c>
      <c r="F156" s="11">
        <v>31</v>
      </c>
      <c r="G156" s="7" t="str">
        <f t="shared" si="6"/>
        <v>龍下</v>
      </c>
      <c r="H156" s="7" t="str">
        <f>VLOOKUP(SPSS!G156,CodeMap!A:B,2,FALSE)</f>
        <v>H02</v>
      </c>
      <c r="I156" s="13">
        <f t="shared" si="7"/>
        <v>0</v>
      </c>
      <c r="J156" s="13">
        <f t="shared" si="8"/>
        <v>31</v>
      </c>
    </row>
    <row r="157" spans="1:10" x14ac:dyDescent="0.25">
      <c r="A157" s="22"/>
      <c r="B157" s="10" t="s">
        <v>1097</v>
      </c>
      <c r="C157" s="11">
        <v>1</v>
      </c>
      <c r="D157" s="11">
        <v>24</v>
      </c>
      <c r="E157" s="11">
        <v>0</v>
      </c>
      <c r="F157" s="11">
        <v>25</v>
      </c>
      <c r="G157" s="7" t="str">
        <f t="shared" si="6"/>
        <v>龍上</v>
      </c>
      <c r="H157" s="7" t="str">
        <f>VLOOKUP(SPSS!G157,CodeMap!A:B,2,FALSE)</f>
        <v>H03</v>
      </c>
      <c r="I157" s="13">
        <f t="shared" si="7"/>
        <v>1</v>
      </c>
      <c r="J157" s="13">
        <f t="shared" si="8"/>
        <v>24</v>
      </c>
    </row>
    <row r="158" spans="1:10" x14ac:dyDescent="0.25">
      <c r="A158" s="22"/>
      <c r="B158" s="10" t="s">
        <v>1098</v>
      </c>
      <c r="C158" s="11">
        <v>1</v>
      </c>
      <c r="D158" s="11">
        <v>28</v>
      </c>
      <c r="E158" s="11">
        <v>0</v>
      </c>
      <c r="F158" s="11">
        <v>29</v>
      </c>
      <c r="G158" s="7" t="str">
        <f t="shared" si="6"/>
        <v>鳳凰</v>
      </c>
      <c r="H158" s="7" t="str">
        <f>VLOOKUP(SPSS!G158,CodeMap!A:B,2,FALSE)</f>
        <v>H04</v>
      </c>
      <c r="I158" s="13">
        <f t="shared" si="7"/>
        <v>1</v>
      </c>
      <c r="J158" s="13">
        <f t="shared" si="8"/>
        <v>28</v>
      </c>
    </row>
    <row r="159" spans="1:10" x14ac:dyDescent="0.25">
      <c r="A159" s="22"/>
      <c r="B159" s="10" t="s">
        <v>1099</v>
      </c>
      <c r="C159" s="11">
        <v>1</v>
      </c>
      <c r="D159" s="11">
        <v>25</v>
      </c>
      <c r="E159" s="11">
        <v>0</v>
      </c>
      <c r="F159" s="11">
        <v>26</v>
      </c>
      <c r="G159" s="7" t="str">
        <f t="shared" si="6"/>
        <v>鳳德</v>
      </c>
      <c r="H159" s="7" t="str">
        <f>VLOOKUP(SPSS!G159,CodeMap!A:B,2,FALSE)</f>
        <v>H05</v>
      </c>
      <c r="I159" s="13">
        <f t="shared" si="7"/>
        <v>1</v>
      </c>
      <c r="J159" s="13">
        <f t="shared" si="8"/>
        <v>25</v>
      </c>
    </row>
    <row r="160" spans="1:10" x14ac:dyDescent="0.25">
      <c r="A160" s="22"/>
      <c r="B160" s="10" t="s">
        <v>1100</v>
      </c>
      <c r="C160" s="11">
        <v>4</v>
      </c>
      <c r="D160" s="11">
        <v>56</v>
      </c>
      <c r="E160" s="11">
        <v>0</v>
      </c>
      <c r="F160" s="11">
        <v>60</v>
      </c>
      <c r="G160" s="7" t="str">
        <f t="shared" si="6"/>
        <v>龍星</v>
      </c>
      <c r="H160" s="7" t="str">
        <f>VLOOKUP(SPSS!G160,CodeMap!A:B,2,FALSE)</f>
        <v>H06</v>
      </c>
      <c r="I160" s="13">
        <f t="shared" si="7"/>
        <v>4</v>
      </c>
      <c r="J160" s="13">
        <f t="shared" si="8"/>
        <v>56</v>
      </c>
    </row>
    <row r="161" spans="1:10" x14ac:dyDescent="0.25">
      <c r="A161" s="22"/>
      <c r="B161" s="10" t="s">
        <v>1101</v>
      </c>
      <c r="C161" s="11">
        <v>2</v>
      </c>
      <c r="D161" s="11">
        <v>33</v>
      </c>
      <c r="E161" s="11">
        <v>0</v>
      </c>
      <c r="F161" s="11">
        <v>35</v>
      </c>
      <c r="G161" s="7" t="str">
        <f t="shared" si="6"/>
        <v>新蒲崗</v>
      </c>
      <c r="H161" s="7" t="str">
        <f>VLOOKUP(SPSS!G161,CodeMap!A:B,2,FALSE)</f>
        <v>H07</v>
      </c>
      <c r="I161" s="13">
        <f t="shared" si="7"/>
        <v>2</v>
      </c>
      <c r="J161" s="13">
        <f t="shared" si="8"/>
        <v>33</v>
      </c>
    </row>
    <row r="162" spans="1:10" x14ac:dyDescent="0.25">
      <c r="A162" s="22"/>
      <c r="B162" s="10" t="s">
        <v>1102</v>
      </c>
      <c r="C162" s="11">
        <v>4</v>
      </c>
      <c r="D162" s="11">
        <v>34</v>
      </c>
      <c r="E162" s="11">
        <v>0</v>
      </c>
      <c r="F162" s="11">
        <v>38</v>
      </c>
      <c r="G162" s="7" t="str">
        <f t="shared" si="6"/>
        <v>東頭</v>
      </c>
      <c r="H162" s="7" t="str">
        <f>VLOOKUP(SPSS!G162,CodeMap!A:B,2,FALSE)</f>
        <v>H08</v>
      </c>
      <c r="I162" s="13">
        <f t="shared" si="7"/>
        <v>4</v>
      </c>
      <c r="J162" s="13">
        <f t="shared" si="8"/>
        <v>34</v>
      </c>
    </row>
    <row r="163" spans="1:10" x14ac:dyDescent="0.25">
      <c r="A163" s="22"/>
      <c r="B163" s="10" t="s">
        <v>1103</v>
      </c>
      <c r="C163" s="11">
        <v>3</v>
      </c>
      <c r="D163" s="11">
        <v>19</v>
      </c>
      <c r="E163" s="11">
        <v>0</v>
      </c>
      <c r="F163" s="11">
        <v>22</v>
      </c>
      <c r="G163" s="7" t="str">
        <f t="shared" si="6"/>
        <v>東美</v>
      </c>
      <c r="H163" s="7" t="str">
        <f>VLOOKUP(SPSS!G163,CodeMap!A:B,2,FALSE)</f>
        <v>H09</v>
      </c>
      <c r="I163" s="13">
        <f t="shared" si="7"/>
        <v>3</v>
      </c>
      <c r="J163" s="13">
        <f t="shared" si="8"/>
        <v>19</v>
      </c>
    </row>
    <row r="164" spans="1:10" x14ac:dyDescent="0.25">
      <c r="A164" s="22"/>
      <c r="B164" s="10" t="s">
        <v>1104</v>
      </c>
      <c r="C164" s="11">
        <v>4</v>
      </c>
      <c r="D164" s="11">
        <v>26</v>
      </c>
      <c r="E164" s="11">
        <v>0</v>
      </c>
      <c r="F164" s="11">
        <v>30</v>
      </c>
      <c r="G164" s="7" t="str">
        <f t="shared" si="6"/>
        <v>樂富</v>
      </c>
      <c r="H164" s="7" t="str">
        <f>VLOOKUP(SPSS!G164,CodeMap!A:B,2,FALSE)</f>
        <v>H10</v>
      </c>
      <c r="I164" s="13">
        <f t="shared" si="7"/>
        <v>4</v>
      </c>
      <c r="J164" s="13">
        <f t="shared" si="8"/>
        <v>26</v>
      </c>
    </row>
    <row r="165" spans="1:10" x14ac:dyDescent="0.25">
      <c r="A165" s="22"/>
      <c r="B165" s="10" t="s">
        <v>1105</v>
      </c>
      <c r="C165" s="11">
        <v>2</v>
      </c>
      <c r="D165" s="11">
        <v>27</v>
      </c>
      <c r="E165" s="11">
        <v>0</v>
      </c>
      <c r="F165" s="11">
        <v>29</v>
      </c>
      <c r="G165" s="7" t="str">
        <f t="shared" si="6"/>
        <v>橫頭磡</v>
      </c>
      <c r="H165" s="7" t="str">
        <f>VLOOKUP(SPSS!G165,CodeMap!A:B,2,FALSE)</f>
        <v>H11</v>
      </c>
      <c r="I165" s="13">
        <f t="shared" si="7"/>
        <v>2</v>
      </c>
      <c r="J165" s="13">
        <f t="shared" si="8"/>
        <v>27</v>
      </c>
    </row>
    <row r="166" spans="1:10" x14ac:dyDescent="0.25">
      <c r="A166" s="22"/>
      <c r="B166" s="10" t="s">
        <v>1106</v>
      </c>
      <c r="C166" s="11">
        <v>4</v>
      </c>
      <c r="D166" s="11">
        <v>35</v>
      </c>
      <c r="E166" s="11">
        <v>0</v>
      </c>
      <c r="F166" s="11">
        <v>39</v>
      </c>
      <c r="G166" s="7" t="str">
        <f t="shared" si="6"/>
        <v>天強</v>
      </c>
      <c r="H166" s="7" t="str">
        <f>VLOOKUP(SPSS!G166,CodeMap!A:B,2,FALSE)</f>
        <v>H12</v>
      </c>
      <c r="I166" s="13">
        <f t="shared" si="7"/>
        <v>4</v>
      </c>
      <c r="J166" s="13">
        <f t="shared" si="8"/>
        <v>35</v>
      </c>
    </row>
    <row r="167" spans="1:10" ht="18" x14ac:dyDescent="0.25">
      <c r="A167" s="22"/>
      <c r="B167" s="10" t="s">
        <v>1107</v>
      </c>
      <c r="C167" s="11">
        <v>0</v>
      </c>
      <c r="D167" s="11">
        <v>30</v>
      </c>
      <c r="E167" s="11">
        <v>0</v>
      </c>
      <c r="F167" s="11">
        <v>30</v>
      </c>
      <c r="G167" s="7" t="str">
        <f t="shared" si="6"/>
        <v>翠竹及鵬程</v>
      </c>
      <c r="H167" s="7" t="str">
        <f>VLOOKUP(SPSS!G167,CodeMap!A:B,2,FALSE)</f>
        <v>H13</v>
      </c>
      <c r="I167" s="13">
        <f t="shared" si="7"/>
        <v>0</v>
      </c>
      <c r="J167" s="13">
        <f t="shared" si="8"/>
        <v>30</v>
      </c>
    </row>
    <row r="168" spans="1:10" x14ac:dyDescent="0.25">
      <c r="A168" s="22"/>
      <c r="B168" s="10" t="s">
        <v>1108</v>
      </c>
      <c r="C168" s="11">
        <v>3</v>
      </c>
      <c r="D168" s="11">
        <v>11</v>
      </c>
      <c r="E168" s="11">
        <v>0</v>
      </c>
      <c r="F168" s="11">
        <v>14</v>
      </c>
      <c r="G168" s="7" t="str">
        <f t="shared" si="6"/>
        <v>竹園南</v>
      </c>
      <c r="H168" s="7" t="str">
        <f>VLOOKUP(SPSS!G168,CodeMap!A:B,2,FALSE)</f>
        <v>H14</v>
      </c>
      <c r="I168" s="13">
        <f t="shared" si="7"/>
        <v>3</v>
      </c>
      <c r="J168" s="13">
        <f t="shared" si="8"/>
        <v>11</v>
      </c>
    </row>
    <row r="169" spans="1:10" x14ac:dyDescent="0.25">
      <c r="A169" s="22"/>
      <c r="B169" s="10" t="s">
        <v>1109</v>
      </c>
      <c r="C169" s="11">
        <v>0</v>
      </c>
      <c r="D169" s="11">
        <v>32</v>
      </c>
      <c r="E169" s="11">
        <v>0</v>
      </c>
      <c r="F169" s="11">
        <v>32</v>
      </c>
      <c r="G169" s="7" t="str">
        <f t="shared" si="6"/>
        <v>竹園北</v>
      </c>
      <c r="H169" s="7" t="str">
        <f>VLOOKUP(SPSS!G169,CodeMap!A:B,2,FALSE)</f>
        <v>H15</v>
      </c>
      <c r="I169" s="13">
        <f t="shared" si="7"/>
        <v>0</v>
      </c>
      <c r="J169" s="13">
        <f t="shared" si="8"/>
        <v>32</v>
      </c>
    </row>
    <row r="170" spans="1:10" x14ac:dyDescent="0.25">
      <c r="A170" s="22"/>
      <c r="B170" s="10" t="s">
        <v>1110</v>
      </c>
      <c r="C170" s="11">
        <v>2</v>
      </c>
      <c r="D170" s="11">
        <v>24</v>
      </c>
      <c r="E170" s="11">
        <v>0</v>
      </c>
      <c r="F170" s="11">
        <v>26</v>
      </c>
      <c r="G170" s="7" t="str">
        <f t="shared" si="6"/>
        <v>慈雲西</v>
      </c>
      <c r="H170" s="7" t="str">
        <f>VLOOKUP(SPSS!G170,CodeMap!A:B,2,FALSE)</f>
        <v>H16</v>
      </c>
      <c r="I170" s="13">
        <f t="shared" si="7"/>
        <v>2</v>
      </c>
      <c r="J170" s="13">
        <f t="shared" si="8"/>
        <v>24</v>
      </c>
    </row>
    <row r="171" spans="1:10" x14ac:dyDescent="0.25">
      <c r="A171" s="22"/>
      <c r="B171" s="10" t="s">
        <v>1111</v>
      </c>
      <c r="C171" s="11">
        <v>4</v>
      </c>
      <c r="D171" s="11">
        <v>41</v>
      </c>
      <c r="E171" s="11">
        <v>0</v>
      </c>
      <c r="F171" s="11">
        <v>45</v>
      </c>
      <c r="G171" s="7" t="str">
        <f t="shared" si="6"/>
        <v>正愛</v>
      </c>
      <c r="H171" s="7" t="str">
        <f>VLOOKUP(SPSS!G171,CodeMap!A:B,2,FALSE)</f>
        <v>H17</v>
      </c>
      <c r="I171" s="13">
        <f t="shared" si="7"/>
        <v>4</v>
      </c>
      <c r="J171" s="13">
        <f t="shared" si="8"/>
        <v>41</v>
      </c>
    </row>
    <row r="172" spans="1:10" x14ac:dyDescent="0.25">
      <c r="A172" s="22"/>
      <c r="B172" s="10" t="s">
        <v>1112</v>
      </c>
      <c r="C172" s="11">
        <v>0</v>
      </c>
      <c r="D172" s="11">
        <v>21</v>
      </c>
      <c r="E172" s="11">
        <v>0</v>
      </c>
      <c r="F172" s="11">
        <v>21</v>
      </c>
      <c r="G172" s="7" t="str">
        <f t="shared" si="6"/>
        <v>正安</v>
      </c>
      <c r="H172" s="7" t="str">
        <f>VLOOKUP(SPSS!G172,CodeMap!A:B,2,FALSE)</f>
        <v>H18</v>
      </c>
      <c r="I172" s="13">
        <f t="shared" si="7"/>
        <v>0</v>
      </c>
      <c r="J172" s="13">
        <f t="shared" si="8"/>
        <v>21</v>
      </c>
    </row>
    <row r="173" spans="1:10" x14ac:dyDescent="0.25">
      <c r="A173" s="22"/>
      <c r="B173" s="10" t="s">
        <v>1113</v>
      </c>
      <c r="C173" s="11">
        <v>4</v>
      </c>
      <c r="D173" s="11">
        <v>30</v>
      </c>
      <c r="E173" s="11">
        <v>0</v>
      </c>
      <c r="F173" s="11">
        <v>34</v>
      </c>
      <c r="G173" s="7" t="str">
        <f t="shared" si="6"/>
        <v>慈雲東</v>
      </c>
      <c r="H173" s="7" t="str">
        <f>VLOOKUP(SPSS!G173,CodeMap!A:B,2,FALSE)</f>
        <v>H19</v>
      </c>
      <c r="I173" s="13">
        <f t="shared" si="7"/>
        <v>4</v>
      </c>
      <c r="J173" s="13">
        <f t="shared" si="8"/>
        <v>30</v>
      </c>
    </row>
    <row r="174" spans="1:10" x14ac:dyDescent="0.25">
      <c r="A174" s="22"/>
      <c r="B174" s="10" t="s">
        <v>1114</v>
      </c>
      <c r="C174" s="11">
        <v>4</v>
      </c>
      <c r="D174" s="11">
        <v>57</v>
      </c>
      <c r="E174" s="11">
        <v>0</v>
      </c>
      <c r="F174" s="11">
        <v>61</v>
      </c>
      <c r="G174" s="7" t="str">
        <f t="shared" si="6"/>
        <v>瓊富</v>
      </c>
      <c r="H174" s="7" t="str">
        <f>VLOOKUP(SPSS!G174,CodeMap!A:B,2,FALSE)</f>
        <v>H20</v>
      </c>
      <c r="I174" s="13">
        <f t="shared" si="7"/>
        <v>4</v>
      </c>
      <c r="J174" s="13">
        <f t="shared" si="8"/>
        <v>57</v>
      </c>
    </row>
    <row r="175" spans="1:10" x14ac:dyDescent="0.25">
      <c r="A175" s="22"/>
      <c r="B175" s="10" t="s">
        <v>1115</v>
      </c>
      <c r="C175" s="11">
        <v>4</v>
      </c>
      <c r="D175" s="11">
        <v>14</v>
      </c>
      <c r="E175" s="11">
        <v>0</v>
      </c>
      <c r="F175" s="11">
        <v>18</v>
      </c>
      <c r="G175" s="7" t="str">
        <f t="shared" si="6"/>
        <v>彩雲東</v>
      </c>
      <c r="H175" s="7" t="str">
        <f>VLOOKUP(SPSS!G175,CodeMap!A:B,2,FALSE)</f>
        <v>H21</v>
      </c>
      <c r="I175" s="13">
        <f t="shared" si="7"/>
        <v>4</v>
      </c>
      <c r="J175" s="13">
        <f t="shared" si="8"/>
        <v>14</v>
      </c>
    </row>
    <row r="176" spans="1:10" x14ac:dyDescent="0.25">
      <c r="A176" s="22"/>
      <c r="B176" s="10" t="s">
        <v>1116</v>
      </c>
      <c r="C176" s="11">
        <v>0</v>
      </c>
      <c r="D176" s="11">
        <v>10</v>
      </c>
      <c r="E176" s="11">
        <v>0</v>
      </c>
      <c r="F176" s="11">
        <v>10</v>
      </c>
      <c r="G176" s="7" t="str">
        <f t="shared" si="6"/>
        <v>彩雲南</v>
      </c>
      <c r="H176" s="7" t="str">
        <f>VLOOKUP(SPSS!G176,CodeMap!A:B,2,FALSE)</f>
        <v>H22</v>
      </c>
      <c r="I176" s="13">
        <f t="shared" si="7"/>
        <v>0</v>
      </c>
      <c r="J176" s="13">
        <f t="shared" si="8"/>
        <v>10</v>
      </c>
    </row>
    <row r="177" spans="1:10" x14ac:dyDescent="0.25">
      <c r="A177" s="22"/>
      <c r="B177" s="10" t="s">
        <v>1117</v>
      </c>
      <c r="C177" s="11">
        <v>0</v>
      </c>
      <c r="D177" s="11">
        <v>22</v>
      </c>
      <c r="E177" s="11">
        <v>0</v>
      </c>
      <c r="F177" s="11">
        <v>22</v>
      </c>
      <c r="G177" s="7" t="str">
        <f t="shared" si="6"/>
        <v>彩雲西</v>
      </c>
      <c r="H177" s="7" t="str">
        <f>VLOOKUP(SPSS!G177,CodeMap!A:B,2,FALSE)</f>
        <v>H23</v>
      </c>
      <c r="I177" s="13">
        <f t="shared" si="7"/>
        <v>0</v>
      </c>
      <c r="J177" s="13">
        <f t="shared" si="8"/>
        <v>22</v>
      </c>
    </row>
    <row r="178" spans="1:10" x14ac:dyDescent="0.25">
      <c r="A178" s="22"/>
      <c r="B178" s="10" t="s">
        <v>1118</v>
      </c>
      <c r="C178" s="11">
        <v>3</v>
      </c>
      <c r="D178" s="11">
        <v>51</v>
      </c>
      <c r="E178" s="11">
        <v>0</v>
      </c>
      <c r="F178" s="11">
        <v>54</v>
      </c>
      <c r="G178" s="7" t="str">
        <f t="shared" si="6"/>
        <v>池彩</v>
      </c>
      <c r="H178" s="7" t="str">
        <f>VLOOKUP(SPSS!G178,CodeMap!A:B,2,FALSE)</f>
        <v>H24</v>
      </c>
      <c r="I178" s="13">
        <f t="shared" si="7"/>
        <v>3</v>
      </c>
      <c r="J178" s="13">
        <f t="shared" si="8"/>
        <v>51</v>
      </c>
    </row>
    <row r="179" spans="1:10" x14ac:dyDescent="0.25">
      <c r="A179" s="22"/>
      <c r="B179" s="10" t="s">
        <v>1119</v>
      </c>
      <c r="C179" s="11">
        <v>3</v>
      </c>
      <c r="D179" s="11">
        <v>10</v>
      </c>
      <c r="E179" s="11">
        <v>0</v>
      </c>
      <c r="F179" s="11">
        <v>13</v>
      </c>
      <c r="G179" s="7" t="str">
        <f t="shared" si="6"/>
        <v>彩虹</v>
      </c>
      <c r="H179" s="7" t="str">
        <f>VLOOKUP(SPSS!G179,CodeMap!A:B,2,FALSE)</f>
        <v>H25</v>
      </c>
      <c r="I179" s="13">
        <f t="shared" si="7"/>
        <v>3</v>
      </c>
      <c r="J179" s="13">
        <f t="shared" si="8"/>
        <v>10</v>
      </c>
    </row>
    <row r="180" spans="1:10" x14ac:dyDescent="0.25">
      <c r="A180" s="22"/>
      <c r="B180" s="10" t="s">
        <v>1120</v>
      </c>
      <c r="C180" s="11">
        <v>6</v>
      </c>
      <c r="D180" s="11">
        <v>19</v>
      </c>
      <c r="E180" s="11">
        <v>0</v>
      </c>
      <c r="F180" s="11">
        <v>25</v>
      </c>
      <c r="G180" s="7" t="str">
        <f t="shared" si="6"/>
        <v>觀塘中心</v>
      </c>
      <c r="H180" s="7" t="str">
        <f>VLOOKUP(SPSS!G180,CodeMap!A:B,2,FALSE)</f>
        <v>J01</v>
      </c>
      <c r="I180" s="13">
        <f t="shared" si="7"/>
        <v>6</v>
      </c>
      <c r="J180" s="13">
        <f t="shared" si="8"/>
        <v>19</v>
      </c>
    </row>
    <row r="181" spans="1:10" x14ac:dyDescent="0.25">
      <c r="A181" s="22"/>
      <c r="B181" s="10" t="s">
        <v>1121</v>
      </c>
      <c r="C181" s="11">
        <v>4</v>
      </c>
      <c r="D181" s="11">
        <v>25</v>
      </c>
      <c r="E181" s="11">
        <v>0</v>
      </c>
      <c r="F181" s="11">
        <v>29</v>
      </c>
      <c r="G181" s="7" t="str">
        <f t="shared" si="6"/>
        <v>九龍灣</v>
      </c>
      <c r="H181" s="7" t="str">
        <f>VLOOKUP(SPSS!G181,CodeMap!A:B,2,FALSE)</f>
        <v>J02</v>
      </c>
      <c r="I181" s="13">
        <f t="shared" si="7"/>
        <v>4</v>
      </c>
      <c r="J181" s="13">
        <f t="shared" si="8"/>
        <v>25</v>
      </c>
    </row>
    <row r="182" spans="1:10" x14ac:dyDescent="0.25">
      <c r="A182" s="22"/>
      <c r="B182" s="10" t="s">
        <v>1122</v>
      </c>
      <c r="C182" s="11">
        <v>1</v>
      </c>
      <c r="D182" s="11">
        <v>25</v>
      </c>
      <c r="E182" s="11">
        <v>0</v>
      </c>
      <c r="F182" s="11">
        <v>26</v>
      </c>
      <c r="G182" s="7" t="str">
        <f t="shared" si="6"/>
        <v>啟業</v>
      </c>
      <c r="H182" s="7" t="str">
        <f>VLOOKUP(SPSS!G182,CodeMap!A:B,2,FALSE)</f>
        <v>J03</v>
      </c>
      <c r="I182" s="13">
        <f t="shared" si="7"/>
        <v>1</v>
      </c>
      <c r="J182" s="13">
        <f t="shared" si="8"/>
        <v>25</v>
      </c>
    </row>
    <row r="183" spans="1:10" x14ac:dyDescent="0.25">
      <c r="A183" s="22"/>
      <c r="B183" s="10" t="s">
        <v>1123</v>
      </c>
      <c r="C183" s="11">
        <v>3</v>
      </c>
      <c r="D183" s="11">
        <v>50</v>
      </c>
      <c r="E183" s="11">
        <v>0</v>
      </c>
      <c r="F183" s="11">
        <v>53</v>
      </c>
      <c r="G183" s="7" t="str">
        <f t="shared" si="6"/>
        <v>麗晶</v>
      </c>
      <c r="H183" s="7" t="str">
        <f>VLOOKUP(SPSS!G183,CodeMap!A:B,2,FALSE)</f>
        <v>J04</v>
      </c>
      <c r="I183" s="13">
        <f t="shared" si="7"/>
        <v>3</v>
      </c>
      <c r="J183" s="13">
        <f t="shared" si="8"/>
        <v>50</v>
      </c>
    </row>
    <row r="184" spans="1:10" x14ac:dyDescent="0.25">
      <c r="A184" s="22"/>
      <c r="B184" s="10" t="s">
        <v>1124</v>
      </c>
      <c r="C184" s="11">
        <v>1</v>
      </c>
      <c r="D184" s="11">
        <v>20</v>
      </c>
      <c r="E184" s="11">
        <v>0</v>
      </c>
      <c r="F184" s="11">
        <v>21</v>
      </c>
      <c r="G184" s="7" t="str">
        <f t="shared" si="6"/>
        <v>坪石</v>
      </c>
      <c r="H184" s="7" t="str">
        <f>VLOOKUP(SPSS!G184,CodeMap!A:B,2,FALSE)</f>
        <v>J05</v>
      </c>
      <c r="I184" s="13">
        <f t="shared" si="7"/>
        <v>1</v>
      </c>
      <c r="J184" s="13">
        <f t="shared" si="8"/>
        <v>20</v>
      </c>
    </row>
    <row r="185" spans="1:10" x14ac:dyDescent="0.25">
      <c r="A185" s="22"/>
      <c r="B185" s="10" t="s">
        <v>1125</v>
      </c>
      <c r="C185" s="11">
        <v>3</v>
      </c>
      <c r="D185" s="11">
        <v>8</v>
      </c>
      <c r="E185" s="11">
        <v>0</v>
      </c>
      <c r="F185" s="11">
        <v>11</v>
      </c>
      <c r="G185" s="7" t="str">
        <f t="shared" si="6"/>
        <v>彩德</v>
      </c>
      <c r="H185" s="7" t="str">
        <f>VLOOKUP(SPSS!G185,CodeMap!A:B,2,FALSE)</f>
        <v>J06</v>
      </c>
      <c r="I185" s="13">
        <f t="shared" si="7"/>
        <v>3</v>
      </c>
      <c r="J185" s="13">
        <f t="shared" si="8"/>
        <v>8</v>
      </c>
    </row>
    <row r="186" spans="1:10" x14ac:dyDescent="0.25">
      <c r="A186" s="22"/>
      <c r="B186" s="10" t="s">
        <v>1126</v>
      </c>
      <c r="C186" s="11">
        <v>1</v>
      </c>
      <c r="D186" s="11">
        <v>16</v>
      </c>
      <c r="E186" s="11">
        <v>0</v>
      </c>
      <c r="F186" s="11">
        <v>17</v>
      </c>
      <c r="G186" s="7" t="str">
        <f t="shared" si="6"/>
        <v>佐敦谷</v>
      </c>
      <c r="H186" s="7" t="str">
        <f>VLOOKUP(SPSS!G186,CodeMap!A:B,2,FALSE)</f>
        <v>J07</v>
      </c>
      <c r="I186" s="13">
        <f t="shared" si="7"/>
        <v>1</v>
      </c>
      <c r="J186" s="13">
        <f t="shared" si="8"/>
        <v>16</v>
      </c>
    </row>
    <row r="187" spans="1:10" x14ac:dyDescent="0.25">
      <c r="A187" s="22"/>
      <c r="B187" s="10" t="s">
        <v>1127</v>
      </c>
      <c r="C187" s="11">
        <v>0</v>
      </c>
      <c r="D187" s="11">
        <v>17</v>
      </c>
      <c r="E187" s="11">
        <v>0</v>
      </c>
      <c r="F187" s="11">
        <v>17</v>
      </c>
      <c r="G187" s="7" t="str">
        <f t="shared" si="6"/>
        <v>順天</v>
      </c>
      <c r="H187" s="7" t="str">
        <f>VLOOKUP(SPSS!G187,CodeMap!A:B,2,FALSE)</f>
        <v>J08</v>
      </c>
      <c r="I187" s="13">
        <f t="shared" si="7"/>
        <v>0</v>
      </c>
      <c r="J187" s="13">
        <f t="shared" si="8"/>
        <v>17</v>
      </c>
    </row>
    <row r="188" spans="1:10" x14ac:dyDescent="0.25">
      <c r="A188" s="22"/>
      <c r="B188" s="10" t="s">
        <v>1128</v>
      </c>
      <c r="C188" s="11">
        <v>0</v>
      </c>
      <c r="D188" s="11">
        <v>25</v>
      </c>
      <c r="E188" s="11">
        <v>0</v>
      </c>
      <c r="F188" s="11">
        <v>25</v>
      </c>
      <c r="G188" s="7" t="str">
        <f t="shared" si="6"/>
        <v>雙順</v>
      </c>
      <c r="H188" s="7" t="str">
        <f>VLOOKUP(SPSS!G188,CodeMap!A:B,2,FALSE)</f>
        <v>J09</v>
      </c>
      <c r="I188" s="13">
        <f t="shared" si="7"/>
        <v>0</v>
      </c>
      <c r="J188" s="13">
        <f t="shared" si="8"/>
        <v>25</v>
      </c>
    </row>
    <row r="189" spans="1:10" x14ac:dyDescent="0.25">
      <c r="A189" s="22"/>
      <c r="B189" s="10" t="s">
        <v>1129</v>
      </c>
      <c r="C189" s="11">
        <v>1</v>
      </c>
      <c r="D189" s="11">
        <v>10</v>
      </c>
      <c r="E189" s="11">
        <v>0</v>
      </c>
      <c r="F189" s="11">
        <v>11</v>
      </c>
      <c r="G189" s="7" t="str">
        <f t="shared" si="6"/>
        <v>安利</v>
      </c>
      <c r="H189" s="7" t="str">
        <f>VLOOKUP(SPSS!G189,CodeMap!A:B,2,FALSE)</f>
        <v>J10</v>
      </c>
      <c r="I189" s="13">
        <f t="shared" si="7"/>
        <v>1</v>
      </c>
      <c r="J189" s="13">
        <f t="shared" si="8"/>
        <v>10</v>
      </c>
    </row>
    <row r="190" spans="1:10" x14ac:dyDescent="0.25">
      <c r="A190" s="22"/>
      <c r="B190" s="10" t="s">
        <v>1130</v>
      </c>
      <c r="C190" s="11">
        <v>1</v>
      </c>
      <c r="D190" s="11">
        <v>11</v>
      </c>
      <c r="E190" s="11">
        <v>0</v>
      </c>
      <c r="F190" s="11">
        <v>12</v>
      </c>
      <c r="G190" s="7" t="str">
        <f t="shared" si="6"/>
        <v>觀塘安泰</v>
      </c>
      <c r="H190" s="7" t="str">
        <f>VLOOKUP(SPSS!G190,CodeMap!A:B,2,FALSE)</f>
        <v>J11</v>
      </c>
      <c r="I190" s="13">
        <f t="shared" si="7"/>
        <v>1</v>
      </c>
      <c r="J190" s="13">
        <f t="shared" si="8"/>
        <v>11</v>
      </c>
    </row>
    <row r="191" spans="1:10" x14ac:dyDescent="0.25">
      <c r="A191" s="22"/>
      <c r="B191" s="10" t="s">
        <v>1131</v>
      </c>
      <c r="C191" s="11">
        <v>2</v>
      </c>
      <c r="D191" s="11">
        <v>21</v>
      </c>
      <c r="E191" s="11">
        <v>0</v>
      </c>
      <c r="F191" s="11">
        <v>23</v>
      </c>
      <c r="G191" s="7" t="str">
        <f t="shared" si="6"/>
        <v>秀茂坪北</v>
      </c>
      <c r="H191" s="7" t="str">
        <f>VLOOKUP(SPSS!G191,CodeMap!A:B,2,FALSE)</f>
        <v>J12</v>
      </c>
      <c r="I191" s="13">
        <f t="shared" si="7"/>
        <v>2</v>
      </c>
      <c r="J191" s="13">
        <f t="shared" si="8"/>
        <v>21</v>
      </c>
    </row>
    <row r="192" spans="1:10" x14ac:dyDescent="0.25">
      <c r="A192" s="22"/>
      <c r="B192" s="10" t="s">
        <v>1132</v>
      </c>
      <c r="C192" s="11">
        <v>2</v>
      </c>
      <c r="D192" s="11">
        <v>18</v>
      </c>
      <c r="E192" s="11">
        <v>0</v>
      </c>
      <c r="F192" s="11">
        <v>20</v>
      </c>
      <c r="G192" s="7" t="str">
        <f t="shared" si="6"/>
        <v>秀茂坪中</v>
      </c>
      <c r="H192" s="7" t="str">
        <f>VLOOKUP(SPSS!G192,CodeMap!A:B,2,FALSE)</f>
        <v>J13</v>
      </c>
      <c r="I192" s="13">
        <f t="shared" si="7"/>
        <v>2</v>
      </c>
      <c r="J192" s="13">
        <f t="shared" si="8"/>
        <v>18</v>
      </c>
    </row>
    <row r="193" spans="1:10" x14ac:dyDescent="0.25">
      <c r="A193" s="22"/>
      <c r="B193" s="10" t="s">
        <v>1133</v>
      </c>
      <c r="C193" s="11">
        <v>1</v>
      </c>
      <c r="D193" s="11">
        <v>19</v>
      </c>
      <c r="E193" s="11">
        <v>0</v>
      </c>
      <c r="F193" s="11">
        <v>20</v>
      </c>
      <c r="G193" s="7" t="str">
        <f t="shared" si="6"/>
        <v>安達</v>
      </c>
      <c r="H193" s="7" t="str">
        <f>VLOOKUP(SPSS!G193,CodeMap!A:B,2,FALSE)</f>
        <v>J14</v>
      </c>
      <c r="I193" s="13">
        <f t="shared" si="7"/>
        <v>1</v>
      </c>
      <c r="J193" s="13">
        <f t="shared" si="8"/>
        <v>19</v>
      </c>
    </row>
    <row r="194" spans="1:10" x14ac:dyDescent="0.25">
      <c r="A194" s="22"/>
      <c r="B194" s="10" t="s">
        <v>1134</v>
      </c>
      <c r="C194" s="11">
        <v>1</v>
      </c>
      <c r="D194" s="11">
        <v>13</v>
      </c>
      <c r="E194" s="11">
        <v>0</v>
      </c>
      <c r="F194" s="11">
        <v>14</v>
      </c>
      <c r="G194" s="7" t="str">
        <f t="shared" si="6"/>
        <v>秀茂坪南</v>
      </c>
      <c r="H194" s="7" t="str">
        <f>VLOOKUP(SPSS!G194,CodeMap!A:B,2,FALSE)</f>
        <v>J15</v>
      </c>
      <c r="I194" s="13">
        <f t="shared" si="7"/>
        <v>1</v>
      </c>
      <c r="J194" s="13">
        <f t="shared" si="8"/>
        <v>13</v>
      </c>
    </row>
    <row r="195" spans="1:10" x14ac:dyDescent="0.25">
      <c r="A195" s="22"/>
      <c r="B195" s="10" t="s">
        <v>1135</v>
      </c>
      <c r="C195" s="11">
        <v>3</v>
      </c>
      <c r="D195" s="11">
        <v>17</v>
      </c>
      <c r="E195" s="11">
        <v>0</v>
      </c>
      <c r="F195" s="11">
        <v>20</v>
      </c>
      <c r="G195" s="7" t="str">
        <f t="shared" si="6"/>
        <v>寶達</v>
      </c>
      <c r="H195" s="7" t="str">
        <f>VLOOKUP(SPSS!G195,CodeMap!A:B,2,FALSE)</f>
        <v>J16</v>
      </c>
      <c r="I195" s="13">
        <f t="shared" si="7"/>
        <v>3</v>
      </c>
      <c r="J195" s="13">
        <f t="shared" si="8"/>
        <v>17</v>
      </c>
    </row>
    <row r="196" spans="1:10" x14ac:dyDescent="0.25">
      <c r="A196" s="22"/>
      <c r="B196" s="10" t="s">
        <v>1136</v>
      </c>
      <c r="C196" s="11">
        <v>3</v>
      </c>
      <c r="D196" s="11">
        <v>25</v>
      </c>
      <c r="E196" s="11">
        <v>0</v>
      </c>
      <c r="F196" s="11">
        <v>28</v>
      </c>
      <c r="G196" s="7" t="str">
        <f t="shared" si="6"/>
        <v>廣德</v>
      </c>
      <c r="H196" s="7" t="str">
        <f>VLOOKUP(SPSS!G196,CodeMap!A:B,2,FALSE)</f>
        <v>J17</v>
      </c>
      <c r="I196" s="13">
        <f t="shared" si="7"/>
        <v>3</v>
      </c>
      <c r="J196" s="13">
        <f t="shared" si="8"/>
        <v>25</v>
      </c>
    </row>
    <row r="197" spans="1:10" x14ac:dyDescent="0.25">
      <c r="A197" s="22"/>
      <c r="B197" s="10" t="s">
        <v>1137</v>
      </c>
      <c r="C197" s="11">
        <v>2</v>
      </c>
      <c r="D197" s="11">
        <v>28</v>
      </c>
      <c r="E197" s="11">
        <v>0</v>
      </c>
      <c r="F197" s="11">
        <v>30</v>
      </c>
      <c r="G197" s="7" t="str">
        <f t="shared" si="6"/>
        <v>興田</v>
      </c>
      <c r="H197" s="7" t="str">
        <f>VLOOKUP(SPSS!G197,CodeMap!A:B,2,FALSE)</f>
        <v>J18</v>
      </c>
      <c r="I197" s="13">
        <f t="shared" si="7"/>
        <v>2</v>
      </c>
      <c r="J197" s="13">
        <f t="shared" si="8"/>
        <v>28</v>
      </c>
    </row>
    <row r="198" spans="1:10" x14ac:dyDescent="0.25">
      <c r="A198" s="22"/>
      <c r="B198" s="10" t="s">
        <v>1138</v>
      </c>
      <c r="C198" s="11">
        <v>1</v>
      </c>
      <c r="D198" s="11">
        <v>49</v>
      </c>
      <c r="E198" s="11">
        <v>0</v>
      </c>
      <c r="F198" s="11">
        <v>50</v>
      </c>
      <c r="G198" s="7" t="str">
        <f t="shared" ref="G198:G261" si="9">RIGHT(B198,LEN(B198)-FIND(" ",B198))</f>
        <v>藍田</v>
      </c>
      <c r="H198" s="7" t="str">
        <f>VLOOKUP(SPSS!G198,CodeMap!A:B,2,FALSE)</f>
        <v>J19</v>
      </c>
      <c r="I198" s="13">
        <f t="shared" ref="I198:I261" si="10">C198</f>
        <v>1</v>
      </c>
      <c r="J198" s="13">
        <f t="shared" ref="J198:J261" si="11">D198+E198</f>
        <v>49</v>
      </c>
    </row>
    <row r="199" spans="1:10" x14ac:dyDescent="0.25">
      <c r="A199" s="22"/>
      <c r="B199" s="10" t="s">
        <v>1139</v>
      </c>
      <c r="C199" s="11">
        <v>5</v>
      </c>
      <c r="D199" s="11">
        <v>30</v>
      </c>
      <c r="E199" s="11">
        <v>0</v>
      </c>
      <c r="F199" s="11">
        <v>35</v>
      </c>
      <c r="G199" s="7" t="str">
        <f t="shared" si="9"/>
        <v>平田</v>
      </c>
      <c r="H199" s="7" t="str">
        <f>VLOOKUP(SPSS!G199,CodeMap!A:B,2,FALSE)</f>
        <v>J20</v>
      </c>
      <c r="I199" s="13">
        <f t="shared" si="10"/>
        <v>5</v>
      </c>
      <c r="J199" s="13">
        <f t="shared" si="11"/>
        <v>30</v>
      </c>
    </row>
    <row r="200" spans="1:10" x14ac:dyDescent="0.25">
      <c r="A200" s="22"/>
      <c r="B200" s="10" t="s">
        <v>1140</v>
      </c>
      <c r="C200" s="11">
        <v>0</v>
      </c>
      <c r="D200" s="11">
        <v>32</v>
      </c>
      <c r="E200" s="11">
        <v>0</v>
      </c>
      <c r="F200" s="11">
        <v>32</v>
      </c>
      <c r="G200" s="7" t="str">
        <f t="shared" si="9"/>
        <v>栢雅</v>
      </c>
      <c r="H200" s="7" t="str">
        <f>VLOOKUP(SPSS!G200,CodeMap!A:B,2,FALSE)</f>
        <v>J21</v>
      </c>
      <c r="I200" s="13">
        <f t="shared" si="10"/>
        <v>0</v>
      </c>
      <c r="J200" s="13">
        <f t="shared" si="11"/>
        <v>32</v>
      </c>
    </row>
    <row r="201" spans="1:10" x14ac:dyDescent="0.25">
      <c r="A201" s="22"/>
      <c r="B201" s="10" t="s">
        <v>1141</v>
      </c>
      <c r="C201" s="11">
        <v>2</v>
      </c>
      <c r="D201" s="11">
        <v>20</v>
      </c>
      <c r="E201" s="11">
        <v>0</v>
      </c>
      <c r="F201" s="11">
        <v>22</v>
      </c>
      <c r="G201" s="7" t="str">
        <f t="shared" si="9"/>
        <v>俊翔</v>
      </c>
      <c r="H201" s="7" t="str">
        <f>VLOOKUP(SPSS!G201,CodeMap!A:B,2,FALSE)</f>
        <v>J22</v>
      </c>
      <c r="I201" s="13">
        <f t="shared" si="10"/>
        <v>2</v>
      </c>
      <c r="J201" s="13">
        <f t="shared" si="11"/>
        <v>20</v>
      </c>
    </row>
    <row r="202" spans="1:10" x14ac:dyDescent="0.25">
      <c r="A202" s="22"/>
      <c r="B202" s="10" t="s">
        <v>1142</v>
      </c>
      <c r="C202" s="11">
        <v>0</v>
      </c>
      <c r="D202" s="11">
        <v>12</v>
      </c>
      <c r="E202" s="11">
        <v>0</v>
      </c>
      <c r="F202" s="11">
        <v>12</v>
      </c>
      <c r="G202" s="7" t="str">
        <f t="shared" si="9"/>
        <v>油塘東</v>
      </c>
      <c r="H202" s="7" t="str">
        <f>VLOOKUP(SPSS!G202,CodeMap!A:B,2,FALSE)</f>
        <v>J23</v>
      </c>
      <c r="I202" s="13">
        <f t="shared" si="10"/>
        <v>0</v>
      </c>
      <c r="J202" s="13">
        <f t="shared" si="11"/>
        <v>12</v>
      </c>
    </row>
    <row r="203" spans="1:10" x14ac:dyDescent="0.25">
      <c r="A203" s="22"/>
      <c r="B203" s="10" t="s">
        <v>1143</v>
      </c>
      <c r="C203" s="11">
        <v>1</v>
      </c>
      <c r="D203" s="11">
        <v>25</v>
      </c>
      <c r="E203" s="11">
        <v>0</v>
      </c>
      <c r="F203" s="11">
        <v>26</v>
      </c>
      <c r="G203" s="7" t="str">
        <f t="shared" si="9"/>
        <v>油翠</v>
      </c>
      <c r="H203" s="7" t="str">
        <f>VLOOKUP(SPSS!G203,CodeMap!A:B,2,FALSE)</f>
        <v>J24</v>
      </c>
      <c r="I203" s="13">
        <f t="shared" si="10"/>
        <v>1</v>
      </c>
      <c r="J203" s="13">
        <f t="shared" si="11"/>
        <v>25</v>
      </c>
    </row>
    <row r="204" spans="1:10" x14ac:dyDescent="0.25">
      <c r="A204" s="22"/>
      <c r="B204" s="10" t="s">
        <v>1144</v>
      </c>
      <c r="C204" s="11">
        <v>4</v>
      </c>
      <c r="D204" s="11">
        <v>16</v>
      </c>
      <c r="E204" s="11">
        <v>0</v>
      </c>
      <c r="F204" s="11">
        <v>20</v>
      </c>
      <c r="G204" s="7" t="str">
        <f t="shared" si="9"/>
        <v>油麗</v>
      </c>
      <c r="H204" s="7" t="str">
        <f>VLOOKUP(SPSS!G204,CodeMap!A:B,2,FALSE)</f>
        <v>J25</v>
      </c>
      <c r="I204" s="13">
        <f t="shared" si="10"/>
        <v>4</v>
      </c>
      <c r="J204" s="13">
        <f t="shared" si="11"/>
        <v>16</v>
      </c>
    </row>
    <row r="205" spans="1:10" x14ac:dyDescent="0.25">
      <c r="A205" s="22"/>
      <c r="B205" s="10" t="s">
        <v>1145</v>
      </c>
      <c r="C205" s="11">
        <v>2</v>
      </c>
      <c r="D205" s="11">
        <v>17</v>
      </c>
      <c r="E205" s="11">
        <v>0</v>
      </c>
      <c r="F205" s="11">
        <v>19</v>
      </c>
      <c r="G205" s="7" t="str">
        <f t="shared" si="9"/>
        <v>油塘西</v>
      </c>
      <c r="H205" s="7" t="str">
        <f>VLOOKUP(SPSS!G205,CodeMap!A:B,2,FALSE)</f>
        <v>J26</v>
      </c>
      <c r="I205" s="13">
        <f t="shared" si="10"/>
        <v>2</v>
      </c>
      <c r="J205" s="13">
        <f t="shared" si="11"/>
        <v>17</v>
      </c>
    </row>
    <row r="206" spans="1:10" x14ac:dyDescent="0.25">
      <c r="A206" s="22"/>
      <c r="B206" s="10" t="s">
        <v>1146</v>
      </c>
      <c r="C206" s="11">
        <v>6</v>
      </c>
      <c r="D206" s="11">
        <v>71</v>
      </c>
      <c r="E206" s="11">
        <v>0</v>
      </c>
      <c r="F206" s="11">
        <v>77</v>
      </c>
      <c r="G206" s="7" t="str">
        <f t="shared" si="9"/>
        <v>麗港城</v>
      </c>
      <c r="H206" s="7" t="str">
        <f>VLOOKUP(SPSS!G206,CodeMap!A:B,2,FALSE)</f>
        <v>J27</v>
      </c>
      <c r="I206" s="13">
        <f t="shared" si="10"/>
        <v>6</v>
      </c>
      <c r="J206" s="13">
        <f t="shared" si="11"/>
        <v>71</v>
      </c>
    </row>
    <row r="207" spans="1:10" x14ac:dyDescent="0.25">
      <c r="A207" s="22"/>
      <c r="B207" s="10" t="s">
        <v>1147</v>
      </c>
      <c r="C207" s="11">
        <v>9</v>
      </c>
      <c r="D207" s="11">
        <v>44</v>
      </c>
      <c r="E207" s="11">
        <v>0</v>
      </c>
      <c r="F207" s="11">
        <v>53</v>
      </c>
      <c r="G207" s="7" t="str">
        <f t="shared" si="9"/>
        <v>景田</v>
      </c>
      <c r="H207" s="7" t="str">
        <f>VLOOKUP(SPSS!G207,CodeMap!A:B,2,FALSE)</f>
        <v>J28</v>
      </c>
      <c r="I207" s="13">
        <f t="shared" si="10"/>
        <v>9</v>
      </c>
      <c r="J207" s="13">
        <f t="shared" si="11"/>
        <v>44</v>
      </c>
    </row>
    <row r="208" spans="1:10" x14ac:dyDescent="0.25">
      <c r="A208" s="22"/>
      <c r="B208" s="10" t="s">
        <v>1148</v>
      </c>
      <c r="C208" s="11">
        <v>4</v>
      </c>
      <c r="D208" s="11">
        <v>22</v>
      </c>
      <c r="E208" s="11">
        <v>0</v>
      </c>
      <c r="F208" s="11">
        <v>26</v>
      </c>
      <c r="G208" s="7" t="str">
        <f t="shared" si="9"/>
        <v>翠屏</v>
      </c>
      <c r="H208" s="7" t="str">
        <f>VLOOKUP(SPSS!G208,CodeMap!A:B,2,FALSE)</f>
        <v>J29</v>
      </c>
      <c r="I208" s="13">
        <f t="shared" si="10"/>
        <v>4</v>
      </c>
      <c r="J208" s="13">
        <f t="shared" si="11"/>
        <v>22</v>
      </c>
    </row>
    <row r="209" spans="1:10" x14ac:dyDescent="0.25">
      <c r="A209" s="22"/>
      <c r="B209" s="10" t="s">
        <v>1149</v>
      </c>
      <c r="C209" s="11">
        <v>4</v>
      </c>
      <c r="D209" s="11">
        <v>45</v>
      </c>
      <c r="E209" s="11">
        <v>0</v>
      </c>
      <c r="F209" s="11">
        <v>49</v>
      </c>
      <c r="G209" s="7" t="str">
        <f t="shared" si="9"/>
        <v>曉麗</v>
      </c>
      <c r="H209" s="7" t="str">
        <f>VLOOKUP(SPSS!G209,CodeMap!A:B,2,FALSE)</f>
        <v>J30</v>
      </c>
      <c r="I209" s="13">
        <f t="shared" si="10"/>
        <v>4</v>
      </c>
      <c r="J209" s="13">
        <f t="shared" si="11"/>
        <v>45</v>
      </c>
    </row>
    <row r="210" spans="1:10" x14ac:dyDescent="0.25">
      <c r="A210" s="22"/>
      <c r="B210" s="10" t="s">
        <v>1150</v>
      </c>
      <c r="C210" s="11">
        <v>1</v>
      </c>
      <c r="D210" s="11">
        <v>11</v>
      </c>
      <c r="E210" s="11">
        <v>0</v>
      </c>
      <c r="F210" s="11">
        <v>12</v>
      </c>
      <c r="G210" s="7" t="str">
        <f t="shared" si="9"/>
        <v>寶樂</v>
      </c>
      <c r="H210" s="7" t="str">
        <f>VLOOKUP(SPSS!G210,CodeMap!A:B,2,FALSE)</f>
        <v>J31</v>
      </c>
      <c r="I210" s="13">
        <f t="shared" si="10"/>
        <v>1</v>
      </c>
      <c r="J210" s="13">
        <f t="shared" si="11"/>
        <v>11</v>
      </c>
    </row>
    <row r="211" spans="1:10" x14ac:dyDescent="0.25">
      <c r="A211" s="22"/>
      <c r="B211" s="10" t="s">
        <v>1151</v>
      </c>
      <c r="C211" s="11">
        <v>3</v>
      </c>
      <c r="D211" s="11">
        <v>38</v>
      </c>
      <c r="E211" s="11">
        <v>0</v>
      </c>
      <c r="F211" s="11">
        <v>41</v>
      </c>
      <c r="G211" s="7" t="str">
        <f t="shared" si="9"/>
        <v>月華</v>
      </c>
      <c r="H211" s="7" t="str">
        <f>VLOOKUP(SPSS!G211,CodeMap!A:B,2,FALSE)</f>
        <v>J32</v>
      </c>
      <c r="I211" s="13">
        <f t="shared" si="10"/>
        <v>3</v>
      </c>
      <c r="J211" s="13">
        <f t="shared" si="11"/>
        <v>38</v>
      </c>
    </row>
    <row r="212" spans="1:10" x14ac:dyDescent="0.25">
      <c r="A212" s="22"/>
      <c r="B212" s="10" t="s">
        <v>1152</v>
      </c>
      <c r="C212" s="11">
        <v>0</v>
      </c>
      <c r="D212" s="11">
        <v>17</v>
      </c>
      <c r="E212" s="11">
        <v>0</v>
      </c>
      <c r="F212" s="11">
        <v>17</v>
      </c>
      <c r="G212" s="7" t="str">
        <f t="shared" si="9"/>
        <v>協康</v>
      </c>
      <c r="H212" s="7" t="str">
        <f>VLOOKUP(SPSS!G212,CodeMap!A:B,2,FALSE)</f>
        <v>J33</v>
      </c>
      <c r="I212" s="13">
        <f t="shared" si="10"/>
        <v>0</v>
      </c>
      <c r="J212" s="13">
        <f t="shared" si="11"/>
        <v>17</v>
      </c>
    </row>
    <row r="213" spans="1:10" x14ac:dyDescent="0.25">
      <c r="A213" s="22"/>
      <c r="B213" s="10" t="s">
        <v>1153</v>
      </c>
      <c r="C213" s="11">
        <v>2</v>
      </c>
      <c r="D213" s="11">
        <v>10</v>
      </c>
      <c r="E213" s="11">
        <v>0</v>
      </c>
      <c r="F213" s="11">
        <v>12</v>
      </c>
      <c r="G213" s="7" t="str">
        <f t="shared" si="9"/>
        <v>樂華南</v>
      </c>
      <c r="H213" s="7" t="str">
        <f>VLOOKUP(SPSS!G213,CodeMap!A:B,2,FALSE)</f>
        <v>J34</v>
      </c>
      <c r="I213" s="13">
        <f t="shared" si="10"/>
        <v>2</v>
      </c>
      <c r="J213" s="13">
        <f t="shared" si="11"/>
        <v>10</v>
      </c>
    </row>
    <row r="214" spans="1:10" x14ac:dyDescent="0.25">
      <c r="A214" s="22"/>
      <c r="B214" s="10" t="s">
        <v>1154</v>
      </c>
      <c r="C214" s="11">
        <v>3</v>
      </c>
      <c r="D214" s="11">
        <v>11</v>
      </c>
      <c r="E214" s="11">
        <v>0</v>
      </c>
      <c r="F214" s="11">
        <v>14</v>
      </c>
      <c r="G214" s="7" t="str">
        <f t="shared" si="9"/>
        <v>樂華北</v>
      </c>
      <c r="H214" s="7" t="str">
        <f>VLOOKUP(SPSS!G214,CodeMap!A:B,2,FALSE)</f>
        <v>J35</v>
      </c>
      <c r="I214" s="13">
        <f t="shared" si="10"/>
        <v>3</v>
      </c>
      <c r="J214" s="13">
        <f t="shared" si="11"/>
        <v>11</v>
      </c>
    </row>
    <row r="215" spans="1:10" x14ac:dyDescent="0.25">
      <c r="A215" s="22"/>
      <c r="B215" s="10" t="s">
        <v>1155</v>
      </c>
      <c r="C215" s="11">
        <v>0</v>
      </c>
      <c r="D215" s="11">
        <v>30</v>
      </c>
      <c r="E215" s="11">
        <v>0</v>
      </c>
      <c r="F215" s="11">
        <v>30</v>
      </c>
      <c r="G215" s="7" t="str">
        <f t="shared" si="9"/>
        <v>康樂</v>
      </c>
      <c r="H215" s="7" t="str">
        <f>VLOOKUP(SPSS!G215,CodeMap!A:B,2,FALSE)</f>
        <v>J36</v>
      </c>
      <c r="I215" s="13">
        <f t="shared" si="10"/>
        <v>0</v>
      </c>
      <c r="J215" s="13">
        <f t="shared" si="11"/>
        <v>30</v>
      </c>
    </row>
    <row r="216" spans="1:10" x14ac:dyDescent="0.25">
      <c r="A216" s="22"/>
      <c r="B216" s="10" t="s">
        <v>1156</v>
      </c>
      <c r="C216" s="11">
        <v>0</v>
      </c>
      <c r="D216" s="11">
        <v>15</v>
      </c>
      <c r="E216" s="11">
        <v>0</v>
      </c>
      <c r="F216" s="11">
        <v>15</v>
      </c>
      <c r="G216" s="7" t="str">
        <f t="shared" si="9"/>
        <v>定安</v>
      </c>
      <c r="H216" s="7" t="str">
        <f>VLOOKUP(SPSS!G216,CodeMap!A:B,2,FALSE)</f>
        <v>J37</v>
      </c>
      <c r="I216" s="13">
        <f t="shared" si="10"/>
        <v>0</v>
      </c>
      <c r="J216" s="13">
        <f t="shared" si="11"/>
        <v>15</v>
      </c>
    </row>
    <row r="217" spans="1:10" ht="18" x14ac:dyDescent="0.25">
      <c r="A217" s="22"/>
      <c r="B217" s="10" t="s">
        <v>1157</v>
      </c>
      <c r="C217" s="11">
        <v>0</v>
      </c>
      <c r="D217" s="11">
        <v>13</v>
      </c>
      <c r="E217" s="11">
        <v>0</v>
      </c>
      <c r="F217" s="11">
        <v>13</v>
      </c>
      <c r="G217" s="7" t="str">
        <f t="shared" si="9"/>
        <v>牛頭角上邨</v>
      </c>
      <c r="H217" s="7" t="str">
        <f>VLOOKUP(SPSS!G217,CodeMap!A:B,2,FALSE)</f>
        <v>J38</v>
      </c>
      <c r="I217" s="13">
        <f t="shared" si="10"/>
        <v>0</v>
      </c>
      <c r="J217" s="13">
        <f t="shared" si="11"/>
        <v>13</v>
      </c>
    </row>
    <row r="218" spans="1:10" ht="18" x14ac:dyDescent="0.25">
      <c r="A218" s="22"/>
      <c r="B218" s="10" t="s">
        <v>1158</v>
      </c>
      <c r="C218" s="11">
        <v>4</v>
      </c>
      <c r="D218" s="11">
        <v>19</v>
      </c>
      <c r="E218" s="11">
        <v>0</v>
      </c>
      <c r="F218" s="11">
        <v>23</v>
      </c>
      <c r="G218" s="7" t="str">
        <f t="shared" si="9"/>
        <v>牛頭角下邨</v>
      </c>
      <c r="H218" s="7" t="str">
        <f>VLOOKUP(SPSS!G218,CodeMap!A:B,2,FALSE)</f>
        <v>J39</v>
      </c>
      <c r="I218" s="13">
        <f t="shared" si="10"/>
        <v>4</v>
      </c>
      <c r="J218" s="13">
        <f t="shared" si="11"/>
        <v>19</v>
      </c>
    </row>
    <row r="219" spans="1:10" x14ac:dyDescent="0.25">
      <c r="A219" s="22"/>
      <c r="B219" s="10" t="s">
        <v>1159</v>
      </c>
      <c r="C219" s="11">
        <v>5</v>
      </c>
      <c r="D219" s="11">
        <v>52</v>
      </c>
      <c r="E219" s="11">
        <v>0</v>
      </c>
      <c r="F219" s="11">
        <v>57</v>
      </c>
      <c r="G219" s="7" t="str">
        <f t="shared" si="9"/>
        <v>淘大</v>
      </c>
      <c r="H219" s="7" t="str">
        <f>VLOOKUP(SPSS!G219,CodeMap!A:B,2,FALSE)</f>
        <v>J40</v>
      </c>
      <c r="I219" s="13">
        <f t="shared" si="10"/>
        <v>5</v>
      </c>
      <c r="J219" s="13">
        <f t="shared" si="11"/>
        <v>52</v>
      </c>
    </row>
    <row r="220" spans="1:10" x14ac:dyDescent="0.25">
      <c r="A220" s="22"/>
      <c r="B220" s="10" t="s">
        <v>1160</v>
      </c>
      <c r="C220" s="11">
        <v>2</v>
      </c>
      <c r="D220" s="11">
        <v>22</v>
      </c>
      <c r="E220" s="11">
        <v>0</v>
      </c>
      <c r="F220" s="11">
        <v>24</v>
      </c>
      <c r="G220" s="7" t="str">
        <f t="shared" si="9"/>
        <v>德華</v>
      </c>
      <c r="H220" s="7" t="str">
        <f>VLOOKUP(SPSS!G220,CodeMap!A:B,2,FALSE)</f>
        <v>K01</v>
      </c>
      <c r="I220" s="13">
        <f t="shared" si="10"/>
        <v>2</v>
      </c>
      <c r="J220" s="13">
        <f t="shared" si="11"/>
        <v>22</v>
      </c>
    </row>
    <row r="221" spans="1:10" x14ac:dyDescent="0.25">
      <c r="A221" s="22"/>
      <c r="B221" s="10" t="s">
        <v>1161</v>
      </c>
      <c r="C221" s="11">
        <v>2</v>
      </c>
      <c r="D221" s="11">
        <v>35</v>
      </c>
      <c r="E221" s="11">
        <v>0</v>
      </c>
      <c r="F221" s="11">
        <v>37</v>
      </c>
      <c r="G221" s="7" t="str">
        <f t="shared" si="9"/>
        <v>楊屋道</v>
      </c>
      <c r="H221" s="7" t="str">
        <f>VLOOKUP(SPSS!G221,CodeMap!A:B,2,FALSE)</f>
        <v>K02</v>
      </c>
      <c r="I221" s="13">
        <f t="shared" si="10"/>
        <v>2</v>
      </c>
      <c r="J221" s="13">
        <f t="shared" si="11"/>
        <v>35</v>
      </c>
    </row>
    <row r="222" spans="1:10" x14ac:dyDescent="0.25">
      <c r="A222" s="22"/>
      <c r="B222" s="10" t="s">
        <v>1162</v>
      </c>
      <c r="C222" s="11">
        <v>4</v>
      </c>
      <c r="D222" s="11">
        <v>35</v>
      </c>
      <c r="E222" s="11">
        <v>0</v>
      </c>
      <c r="F222" s="11">
        <v>39</v>
      </c>
      <c r="G222" s="7" t="str">
        <f t="shared" si="9"/>
        <v>荃灣南</v>
      </c>
      <c r="H222" s="7" t="str">
        <f>VLOOKUP(SPSS!G222,CodeMap!A:B,2,FALSE)</f>
        <v>K03</v>
      </c>
      <c r="I222" s="13">
        <f t="shared" si="10"/>
        <v>4</v>
      </c>
      <c r="J222" s="13">
        <f t="shared" si="11"/>
        <v>35</v>
      </c>
    </row>
    <row r="223" spans="1:10" x14ac:dyDescent="0.25">
      <c r="A223" s="22"/>
      <c r="B223" s="10" t="s">
        <v>1163</v>
      </c>
      <c r="C223" s="11">
        <v>8</v>
      </c>
      <c r="D223" s="11">
        <v>57</v>
      </c>
      <c r="E223" s="11">
        <v>0</v>
      </c>
      <c r="F223" s="11">
        <v>65</v>
      </c>
      <c r="G223" s="7" t="str">
        <f t="shared" si="9"/>
        <v>海濱</v>
      </c>
      <c r="H223" s="7" t="str">
        <f>VLOOKUP(SPSS!G223,CodeMap!A:B,2,FALSE)</f>
        <v>K04</v>
      </c>
      <c r="I223" s="13">
        <f t="shared" si="10"/>
        <v>8</v>
      </c>
      <c r="J223" s="13">
        <f t="shared" si="11"/>
        <v>57</v>
      </c>
    </row>
    <row r="224" spans="1:10" x14ac:dyDescent="0.25">
      <c r="A224" s="22"/>
      <c r="B224" s="10" t="s">
        <v>1164</v>
      </c>
      <c r="C224" s="11">
        <v>7</v>
      </c>
      <c r="D224" s="11">
        <v>54</v>
      </c>
      <c r="E224" s="11">
        <v>0</v>
      </c>
      <c r="F224" s="11">
        <v>61</v>
      </c>
      <c r="G224" s="7" t="str">
        <f t="shared" si="9"/>
        <v>荃灣西</v>
      </c>
      <c r="H224" s="7" t="str">
        <f>VLOOKUP(SPSS!G224,CodeMap!A:B,2,FALSE)</f>
        <v>K05</v>
      </c>
      <c r="I224" s="13">
        <f t="shared" si="10"/>
        <v>7</v>
      </c>
      <c r="J224" s="13">
        <f t="shared" si="11"/>
        <v>54</v>
      </c>
    </row>
    <row r="225" spans="1:10" x14ac:dyDescent="0.25">
      <c r="A225" s="22"/>
      <c r="B225" s="10" t="s">
        <v>1165</v>
      </c>
      <c r="C225" s="11">
        <v>2</v>
      </c>
      <c r="D225" s="11">
        <v>32</v>
      </c>
      <c r="E225" s="11">
        <v>0</v>
      </c>
      <c r="F225" s="11">
        <v>34</v>
      </c>
      <c r="G225" s="7" t="str">
        <f t="shared" si="9"/>
        <v>祈德尊</v>
      </c>
      <c r="H225" s="7" t="str">
        <f>VLOOKUP(SPSS!G225,CodeMap!A:B,2,FALSE)</f>
        <v>K06</v>
      </c>
      <c r="I225" s="13">
        <f t="shared" si="10"/>
        <v>2</v>
      </c>
      <c r="J225" s="13">
        <f t="shared" si="11"/>
        <v>32</v>
      </c>
    </row>
    <row r="226" spans="1:10" x14ac:dyDescent="0.25">
      <c r="A226" s="22"/>
      <c r="B226" s="10" t="s">
        <v>1166</v>
      </c>
      <c r="C226" s="11">
        <v>0</v>
      </c>
      <c r="D226" s="11">
        <v>25</v>
      </c>
      <c r="E226" s="11">
        <v>0</v>
      </c>
      <c r="F226" s="11">
        <v>25</v>
      </c>
      <c r="G226" s="7" t="str">
        <f t="shared" si="9"/>
        <v>荃灣中心</v>
      </c>
      <c r="H226" s="7" t="str">
        <f>VLOOKUP(SPSS!G226,CodeMap!A:B,2,FALSE)</f>
        <v>K07</v>
      </c>
      <c r="I226" s="13">
        <f t="shared" si="10"/>
        <v>0</v>
      </c>
      <c r="J226" s="13">
        <f t="shared" si="11"/>
        <v>25</v>
      </c>
    </row>
    <row r="227" spans="1:10" x14ac:dyDescent="0.25">
      <c r="A227" s="22"/>
      <c r="B227" s="10" t="s">
        <v>1167</v>
      </c>
      <c r="C227" s="11">
        <v>3</v>
      </c>
      <c r="D227" s="11">
        <v>42</v>
      </c>
      <c r="E227" s="11">
        <v>0</v>
      </c>
      <c r="F227" s="11">
        <v>45</v>
      </c>
      <c r="G227" s="7" t="str">
        <f t="shared" si="9"/>
        <v>愉景</v>
      </c>
      <c r="H227" s="7" t="str">
        <f>VLOOKUP(SPSS!G227,CodeMap!A:B,2,FALSE)</f>
        <v>K08</v>
      </c>
      <c r="I227" s="13">
        <f t="shared" si="10"/>
        <v>3</v>
      </c>
      <c r="J227" s="13">
        <f t="shared" si="11"/>
        <v>42</v>
      </c>
    </row>
    <row r="228" spans="1:10" x14ac:dyDescent="0.25">
      <c r="A228" s="22"/>
      <c r="B228" s="10" t="s">
        <v>1168</v>
      </c>
      <c r="C228" s="11">
        <v>0</v>
      </c>
      <c r="D228" s="11">
        <v>13</v>
      </c>
      <c r="E228" s="11">
        <v>0</v>
      </c>
      <c r="F228" s="11">
        <v>13</v>
      </c>
      <c r="G228" s="7" t="str">
        <f t="shared" si="9"/>
        <v>福來</v>
      </c>
      <c r="H228" s="7" t="str">
        <f>VLOOKUP(SPSS!G228,CodeMap!A:B,2,FALSE)</f>
        <v>K09</v>
      </c>
      <c r="I228" s="13">
        <f t="shared" si="10"/>
        <v>0</v>
      </c>
      <c r="J228" s="13">
        <f t="shared" si="11"/>
        <v>13</v>
      </c>
    </row>
    <row r="229" spans="1:10" x14ac:dyDescent="0.25">
      <c r="A229" s="22"/>
      <c r="B229" s="10" t="s">
        <v>1169</v>
      </c>
      <c r="C229" s="11">
        <v>0</v>
      </c>
      <c r="D229" s="11">
        <v>43</v>
      </c>
      <c r="E229" s="11">
        <v>0</v>
      </c>
      <c r="F229" s="11">
        <v>43</v>
      </c>
      <c r="G229" s="7" t="str">
        <f t="shared" si="9"/>
        <v>綠楊</v>
      </c>
      <c r="H229" s="7" t="str">
        <f>VLOOKUP(SPSS!G229,CodeMap!A:B,2,FALSE)</f>
        <v>K10</v>
      </c>
      <c r="I229" s="13">
        <f t="shared" si="10"/>
        <v>0</v>
      </c>
      <c r="J229" s="13">
        <f t="shared" si="11"/>
        <v>43</v>
      </c>
    </row>
    <row r="230" spans="1:10" x14ac:dyDescent="0.25">
      <c r="A230" s="22"/>
      <c r="B230" s="10" t="s">
        <v>1170</v>
      </c>
      <c r="C230" s="11">
        <v>2</v>
      </c>
      <c r="D230" s="11">
        <v>47</v>
      </c>
      <c r="E230" s="11">
        <v>0</v>
      </c>
      <c r="F230" s="11">
        <v>49</v>
      </c>
      <c r="G230" s="7" t="str">
        <f t="shared" si="9"/>
        <v>馬灣</v>
      </c>
      <c r="H230" s="7" t="str">
        <f>VLOOKUP(SPSS!G230,CodeMap!A:B,2,FALSE)</f>
        <v>K11</v>
      </c>
      <c r="I230" s="13">
        <f t="shared" si="10"/>
        <v>2</v>
      </c>
      <c r="J230" s="13">
        <f t="shared" si="11"/>
        <v>47</v>
      </c>
    </row>
    <row r="231" spans="1:10" x14ac:dyDescent="0.25">
      <c r="A231" s="22"/>
      <c r="B231" s="10" t="s">
        <v>1171</v>
      </c>
      <c r="C231" s="11">
        <v>2</v>
      </c>
      <c r="D231" s="11">
        <v>56</v>
      </c>
      <c r="E231" s="11">
        <v>0</v>
      </c>
      <c r="F231" s="11">
        <v>58</v>
      </c>
      <c r="G231" s="7" t="str">
        <f t="shared" si="9"/>
        <v>荃灣郊區</v>
      </c>
      <c r="H231" s="7" t="str">
        <f>VLOOKUP(SPSS!G231,CodeMap!A:B,2,FALSE)</f>
        <v>K12</v>
      </c>
      <c r="I231" s="13">
        <f t="shared" si="10"/>
        <v>2</v>
      </c>
      <c r="J231" s="13">
        <f t="shared" si="11"/>
        <v>56</v>
      </c>
    </row>
    <row r="232" spans="1:10" x14ac:dyDescent="0.25">
      <c r="A232" s="22"/>
      <c r="B232" s="10" t="s">
        <v>1172</v>
      </c>
      <c r="C232" s="11">
        <v>7</v>
      </c>
      <c r="D232" s="11">
        <v>48</v>
      </c>
      <c r="E232" s="11">
        <v>0</v>
      </c>
      <c r="F232" s="11">
        <v>55</v>
      </c>
      <c r="G232" s="7" t="str">
        <f t="shared" si="9"/>
        <v>汀深</v>
      </c>
      <c r="H232" s="7" t="str">
        <f>VLOOKUP(SPSS!G232,CodeMap!A:B,2,FALSE)</f>
        <v>K13</v>
      </c>
      <c r="I232" s="13">
        <f t="shared" si="10"/>
        <v>7</v>
      </c>
      <c r="J232" s="13">
        <f t="shared" si="11"/>
        <v>48</v>
      </c>
    </row>
    <row r="233" spans="1:10" x14ac:dyDescent="0.25">
      <c r="A233" s="22"/>
      <c r="B233" s="10" t="s">
        <v>1173</v>
      </c>
      <c r="C233" s="11">
        <v>5</v>
      </c>
      <c r="D233" s="11">
        <v>52</v>
      </c>
      <c r="E233" s="11">
        <v>0</v>
      </c>
      <c r="F233" s="11">
        <v>57</v>
      </c>
      <c r="G233" s="7" t="str">
        <f t="shared" si="9"/>
        <v>麗濤</v>
      </c>
      <c r="H233" s="7" t="str">
        <f>VLOOKUP(SPSS!G233,CodeMap!A:B,2,FALSE)</f>
        <v>K14</v>
      </c>
      <c r="I233" s="13">
        <f t="shared" si="10"/>
        <v>5</v>
      </c>
      <c r="J233" s="13">
        <f t="shared" si="11"/>
        <v>52</v>
      </c>
    </row>
    <row r="234" spans="1:10" x14ac:dyDescent="0.25">
      <c r="A234" s="22"/>
      <c r="B234" s="10" t="s">
        <v>1174</v>
      </c>
      <c r="C234" s="11">
        <v>3</v>
      </c>
      <c r="D234" s="11">
        <v>38</v>
      </c>
      <c r="E234" s="11">
        <v>0</v>
      </c>
      <c r="F234" s="11">
        <v>41</v>
      </c>
      <c r="G234" s="7" t="str">
        <f t="shared" si="9"/>
        <v>荃威</v>
      </c>
      <c r="H234" s="7" t="str">
        <f>VLOOKUP(SPSS!G234,CodeMap!A:B,2,FALSE)</f>
        <v>K15</v>
      </c>
      <c r="I234" s="13">
        <f t="shared" si="10"/>
        <v>3</v>
      </c>
      <c r="J234" s="13">
        <f t="shared" si="11"/>
        <v>38</v>
      </c>
    </row>
    <row r="235" spans="1:10" x14ac:dyDescent="0.25">
      <c r="A235" s="22"/>
      <c r="B235" s="10" t="s">
        <v>1175</v>
      </c>
      <c r="C235" s="11">
        <v>0</v>
      </c>
      <c r="D235" s="11">
        <v>17</v>
      </c>
      <c r="E235" s="11">
        <v>0</v>
      </c>
      <c r="F235" s="11">
        <v>17</v>
      </c>
      <c r="G235" s="7" t="str">
        <f t="shared" si="9"/>
        <v>象石</v>
      </c>
      <c r="H235" s="7" t="str">
        <f>VLOOKUP(SPSS!G235,CodeMap!A:B,2,FALSE)</f>
        <v>K16</v>
      </c>
      <c r="I235" s="13">
        <f t="shared" si="10"/>
        <v>0</v>
      </c>
      <c r="J235" s="13">
        <f t="shared" si="11"/>
        <v>17</v>
      </c>
    </row>
    <row r="236" spans="1:10" x14ac:dyDescent="0.25">
      <c r="A236" s="22"/>
      <c r="B236" s="10" t="s">
        <v>1176</v>
      </c>
      <c r="C236" s="11">
        <v>2</v>
      </c>
      <c r="D236" s="11">
        <v>12</v>
      </c>
      <c r="E236" s="11">
        <v>0</v>
      </c>
      <c r="F236" s="11">
        <v>14</v>
      </c>
      <c r="G236" s="7" t="str">
        <f t="shared" si="9"/>
        <v>石圍角</v>
      </c>
      <c r="H236" s="7" t="str">
        <f>VLOOKUP(SPSS!G236,CodeMap!A:B,2,FALSE)</f>
        <v>K17</v>
      </c>
      <c r="I236" s="13">
        <f t="shared" si="10"/>
        <v>2</v>
      </c>
      <c r="J236" s="13">
        <f t="shared" si="11"/>
        <v>12</v>
      </c>
    </row>
    <row r="237" spans="1:10" x14ac:dyDescent="0.25">
      <c r="A237" s="22"/>
      <c r="B237" s="10" t="s">
        <v>1177</v>
      </c>
      <c r="C237" s="11">
        <v>0</v>
      </c>
      <c r="D237" s="11">
        <v>17</v>
      </c>
      <c r="E237" s="11">
        <v>0</v>
      </c>
      <c r="F237" s="11">
        <v>17</v>
      </c>
      <c r="G237" s="7" t="str">
        <f t="shared" si="9"/>
        <v>梨木樹西</v>
      </c>
      <c r="H237" s="7" t="str">
        <f>VLOOKUP(SPSS!G237,CodeMap!A:B,2,FALSE)</f>
        <v>K18</v>
      </c>
      <c r="I237" s="13">
        <f t="shared" si="10"/>
        <v>0</v>
      </c>
      <c r="J237" s="13">
        <f t="shared" si="11"/>
        <v>17</v>
      </c>
    </row>
    <row r="238" spans="1:10" x14ac:dyDescent="0.25">
      <c r="A238" s="22"/>
      <c r="B238" s="10" t="s">
        <v>1178</v>
      </c>
      <c r="C238" s="11">
        <v>1</v>
      </c>
      <c r="D238" s="11">
        <v>25</v>
      </c>
      <c r="E238" s="11">
        <v>0</v>
      </c>
      <c r="F238" s="11">
        <v>26</v>
      </c>
      <c r="G238" s="7" t="str">
        <f t="shared" si="9"/>
        <v>梨木樹東</v>
      </c>
      <c r="H238" s="7" t="str">
        <f>VLOOKUP(SPSS!G238,CodeMap!A:B,2,FALSE)</f>
        <v>K19</v>
      </c>
      <c r="I238" s="13">
        <f t="shared" si="10"/>
        <v>1</v>
      </c>
      <c r="J238" s="13">
        <f t="shared" si="11"/>
        <v>25</v>
      </c>
    </row>
    <row r="239" spans="1:10" ht="18" x14ac:dyDescent="0.25">
      <c r="A239" s="22"/>
      <c r="B239" s="10" t="s">
        <v>1179</v>
      </c>
      <c r="C239" s="11">
        <v>5</v>
      </c>
      <c r="D239" s="11">
        <v>32</v>
      </c>
      <c r="E239" s="11">
        <v>0</v>
      </c>
      <c r="F239" s="11">
        <v>37</v>
      </c>
      <c r="G239" s="7" t="str">
        <f t="shared" si="9"/>
        <v>屯門市中心</v>
      </c>
      <c r="H239" s="7" t="str">
        <f>VLOOKUP(SPSS!G239,CodeMap!A:B,2,FALSE)</f>
        <v>L01</v>
      </c>
      <c r="I239" s="13">
        <f t="shared" si="10"/>
        <v>5</v>
      </c>
      <c r="J239" s="13">
        <f t="shared" si="11"/>
        <v>32</v>
      </c>
    </row>
    <row r="240" spans="1:10" x14ac:dyDescent="0.25">
      <c r="A240" s="22"/>
      <c r="B240" s="10" t="s">
        <v>1180</v>
      </c>
      <c r="C240" s="11">
        <v>3</v>
      </c>
      <c r="D240" s="11">
        <v>44</v>
      </c>
      <c r="E240" s="11">
        <v>0</v>
      </c>
      <c r="F240" s="11">
        <v>47</v>
      </c>
      <c r="G240" s="7" t="str">
        <f t="shared" si="9"/>
        <v>兆置</v>
      </c>
      <c r="H240" s="7" t="str">
        <f>VLOOKUP(SPSS!G240,CodeMap!A:B,2,FALSE)</f>
        <v>L02</v>
      </c>
      <c r="I240" s="13">
        <f t="shared" si="10"/>
        <v>3</v>
      </c>
      <c r="J240" s="13">
        <f t="shared" si="11"/>
        <v>44</v>
      </c>
    </row>
    <row r="241" spans="1:10" x14ac:dyDescent="0.25">
      <c r="A241" s="22"/>
      <c r="B241" s="10" t="s">
        <v>1181</v>
      </c>
      <c r="C241" s="11">
        <v>2</v>
      </c>
      <c r="D241" s="11">
        <v>21</v>
      </c>
      <c r="E241" s="11">
        <v>0</v>
      </c>
      <c r="F241" s="11">
        <v>23</v>
      </c>
      <c r="G241" s="7" t="str">
        <f t="shared" si="9"/>
        <v>安定</v>
      </c>
      <c r="H241" s="7" t="str">
        <f>VLOOKUP(SPSS!G241,CodeMap!A:B,2,FALSE)</f>
        <v>L03</v>
      </c>
      <c r="I241" s="13">
        <f t="shared" si="10"/>
        <v>2</v>
      </c>
      <c r="J241" s="13">
        <f t="shared" si="11"/>
        <v>21</v>
      </c>
    </row>
    <row r="242" spans="1:10" x14ac:dyDescent="0.25">
      <c r="A242" s="22"/>
      <c r="B242" s="10" t="s">
        <v>1182</v>
      </c>
      <c r="C242" s="11">
        <v>3</v>
      </c>
      <c r="D242" s="11">
        <v>55</v>
      </c>
      <c r="E242" s="11">
        <v>0</v>
      </c>
      <c r="F242" s="11">
        <v>58</v>
      </c>
      <c r="G242" s="7" t="str">
        <f t="shared" si="9"/>
        <v>兆翠</v>
      </c>
      <c r="H242" s="7" t="str">
        <f>VLOOKUP(SPSS!G242,CodeMap!A:B,2,FALSE)</f>
        <v>L04</v>
      </c>
      <c r="I242" s="13">
        <f t="shared" si="10"/>
        <v>3</v>
      </c>
      <c r="J242" s="13">
        <f t="shared" si="11"/>
        <v>55</v>
      </c>
    </row>
    <row r="243" spans="1:10" x14ac:dyDescent="0.25">
      <c r="A243" s="22"/>
      <c r="B243" s="10" t="s">
        <v>1183</v>
      </c>
      <c r="C243" s="11">
        <v>2</v>
      </c>
      <c r="D243" s="11">
        <v>24</v>
      </c>
      <c r="E243" s="11">
        <v>0</v>
      </c>
      <c r="F243" s="11">
        <v>26</v>
      </c>
      <c r="G243" s="7" t="str">
        <f t="shared" si="9"/>
        <v>友愛南</v>
      </c>
      <c r="H243" s="7" t="str">
        <f>VLOOKUP(SPSS!G243,CodeMap!A:B,2,FALSE)</f>
        <v>L05</v>
      </c>
      <c r="I243" s="13">
        <f t="shared" si="10"/>
        <v>2</v>
      </c>
      <c r="J243" s="13">
        <f t="shared" si="11"/>
        <v>24</v>
      </c>
    </row>
    <row r="244" spans="1:10" x14ac:dyDescent="0.25">
      <c r="A244" s="22"/>
      <c r="B244" s="10" t="s">
        <v>1184</v>
      </c>
      <c r="C244" s="11">
        <v>1</v>
      </c>
      <c r="D244" s="11">
        <v>10</v>
      </c>
      <c r="E244" s="11">
        <v>0</v>
      </c>
      <c r="F244" s="11">
        <v>11</v>
      </c>
      <c r="G244" s="7" t="str">
        <f t="shared" si="9"/>
        <v>友愛北</v>
      </c>
      <c r="H244" s="7" t="str">
        <f>VLOOKUP(SPSS!G244,CodeMap!A:B,2,FALSE)</f>
        <v>L06</v>
      </c>
      <c r="I244" s="13">
        <f t="shared" si="10"/>
        <v>1</v>
      </c>
      <c r="J244" s="13">
        <f t="shared" si="11"/>
        <v>10</v>
      </c>
    </row>
    <row r="245" spans="1:10" x14ac:dyDescent="0.25">
      <c r="A245" s="22"/>
      <c r="B245" s="10" t="s">
        <v>1185</v>
      </c>
      <c r="C245" s="11">
        <v>2</v>
      </c>
      <c r="D245" s="11">
        <v>59</v>
      </c>
      <c r="E245" s="11">
        <v>0</v>
      </c>
      <c r="F245" s="11">
        <v>61</v>
      </c>
      <c r="G245" s="7" t="str">
        <f t="shared" si="9"/>
        <v>翠興</v>
      </c>
      <c r="H245" s="7" t="str">
        <f>VLOOKUP(SPSS!G245,CodeMap!A:B,2,FALSE)</f>
        <v>L07</v>
      </c>
      <c r="I245" s="13">
        <f t="shared" si="10"/>
        <v>2</v>
      </c>
      <c r="J245" s="13">
        <f t="shared" si="11"/>
        <v>59</v>
      </c>
    </row>
    <row r="246" spans="1:10" x14ac:dyDescent="0.25">
      <c r="A246" s="22"/>
      <c r="B246" s="10" t="s">
        <v>1186</v>
      </c>
      <c r="C246" s="11">
        <v>4</v>
      </c>
      <c r="D246" s="11">
        <v>32</v>
      </c>
      <c r="E246" s="11">
        <v>0</v>
      </c>
      <c r="F246" s="11">
        <v>36</v>
      </c>
      <c r="G246" s="7" t="str">
        <f t="shared" si="9"/>
        <v>山景</v>
      </c>
      <c r="H246" s="7" t="str">
        <f>VLOOKUP(SPSS!G246,CodeMap!A:B,2,FALSE)</f>
        <v>L08</v>
      </c>
      <c r="I246" s="13">
        <f t="shared" si="10"/>
        <v>4</v>
      </c>
      <c r="J246" s="13">
        <f t="shared" si="11"/>
        <v>32</v>
      </c>
    </row>
    <row r="247" spans="1:10" x14ac:dyDescent="0.25">
      <c r="A247" s="22"/>
      <c r="B247" s="10" t="s">
        <v>1187</v>
      </c>
      <c r="C247" s="11">
        <v>2</v>
      </c>
      <c r="D247" s="11">
        <v>13</v>
      </c>
      <c r="E247" s="11">
        <v>0</v>
      </c>
      <c r="F247" s="11">
        <v>15</v>
      </c>
      <c r="G247" s="7" t="str">
        <f t="shared" si="9"/>
        <v>景興</v>
      </c>
      <c r="H247" s="7" t="str">
        <f>VLOOKUP(SPSS!G247,CodeMap!A:B,2,FALSE)</f>
        <v>L09</v>
      </c>
      <c r="I247" s="13">
        <f t="shared" si="10"/>
        <v>2</v>
      </c>
      <c r="J247" s="13">
        <f t="shared" si="11"/>
        <v>13</v>
      </c>
    </row>
    <row r="248" spans="1:10" x14ac:dyDescent="0.25">
      <c r="A248" s="22"/>
      <c r="B248" s="10" t="s">
        <v>1188</v>
      </c>
      <c r="C248" s="11">
        <v>3</v>
      </c>
      <c r="D248" s="11">
        <v>27</v>
      </c>
      <c r="E248" s="11">
        <v>0</v>
      </c>
      <c r="F248" s="11">
        <v>30</v>
      </c>
      <c r="G248" s="7" t="str">
        <f t="shared" si="9"/>
        <v>興澤</v>
      </c>
      <c r="H248" s="7" t="str">
        <f>VLOOKUP(SPSS!G248,CodeMap!A:B,2,FALSE)</f>
        <v>L10</v>
      </c>
      <c r="I248" s="13">
        <f t="shared" si="10"/>
        <v>3</v>
      </c>
      <c r="J248" s="13">
        <f t="shared" si="11"/>
        <v>27</v>
      </c>
    </row>
    <row r="249" spans="1:10" x14ac:dyDescent="0.25">
      <c r="A249" s="22"/>
      <c r="B249" s="10" t="s">
        <v>1189</v>
      </c>
      <c r="C249" s="11">
        <v>4</v>
      </c>
      <c r="D249" s="11">
        <v>25</v>
      </c>
      <c r="E249" s="11">
        <v>0</v>
      </c>
      <c r="F249" s="11">
        <v>29</v>
      </c>
      <c r="G249" s="7" t="str">
        <f t="shared" si="9"/>
        <v>新墟</v>
      </c>
      <c r="H249" s="7" t="str">
        <f>VLOOKUP(SPSS!G249,CodeMap!A:B,2,FALSE)</f>
        <v>L11</v>
      </c>
      <c r="I249" s="13">
        <f t="shared" si="10"/>
        <v>4</v>
      </c>
      <c r="J249" s="13">
        <f t="shared" si="11"/>
        <v>25</v>
      </c>
    </row>
    <row r="250" spans="1:10" x14ac:dyDescent="0.25">
      <c r="A250" s="22"/>
      <c r="B250" s="10" t="s">
        <v>1190</v>
      </c>
      <c r="C250" s="11">
        <v>2</v>
      </c>
      <c r="D250" s="11">
        <v>18</v>
      </c>
      <c r="E250" s="11">
        <v>0</v>
      </c>
      <c r="F250" s="11">
        <v>20</v>
      </c>
      <c r="G250" s="7" t="str">
        <f t="shared" si="9"/>
        <v>掃管笏</v>
      </c>
      <c r="H250" s="7" t="str">
        <f>VLOOKUP(SPSS!G250,CodeMap!A:B,2,FALSE)</f>
        <v>L12</v>
      </c>
      <c r="I250" s="13">
        <f t="shared" si="10"/>
        <v>2</v>
      </c>
      <c r="J250" s="13">
        <f t="shared" si="11"/>
        <v>18</v>
      </c>
    </row>
    <row r="251" spans="1:10" x14ac:dyDescent="0.25">
      <c r="A251" s="22"/>
      <c r="B251" s="10" t="s">
        <v>1191</v>
      </c>
      <c r="C251" s="11">
        <v>1</v>
      </c>
      <c r="D251" s="11">
        <v>25</v>
      </c>
      <c r="E251" s="11">
        <v>0</v>
      </c>
      <c r="F251" s="11">
        <v>26</v>
      </c>
      <c r="G251" s="7" t="str">
        <f t="shared" si="9"/>
        <v>三聖</v>
      </c>
      <c r="H251" s="7" t="str">
        <f>VLOOKUP(SPSS!G251,CodeMap!A:B,2,FALSE)</f>
        <v>L13</v>
      </c>
      <c r="I251" s="13">
        <f t="shared" si="10"/>
        <v>1</v>
      </c>
      <c r="J251" s="13">
        <f t="shared" si="11"/>
        <v>25</v>
      </c>
    </row>
    <row r="252" spans="1:10" x14ac:dyDescent="0.25">
      <c r="A252" s="22"/>
      <c r="B252" s="10" t="s">
        <v>1192</v>
      </c>
      <c r="C252" s="11">
        <v>3</v>
      </c>
      <c r="D252" s="11">
        <v>32</v>
      </c>
      <c r="E252" s="11">
        <v>0</v>
      </c>
      <c r="F252" s="11">
        <v>35</v>
      </c>
      <c r="G252" s="7" t="str">
        <f t="shared" si="9"/>
        <v>恒福</v>
      </c>
      <c r="H252" s="7" t="str">
        <f>VLOOKUP(SPSS!G252,CodeMap!A:B,2,FALSE)</f>
        <v>L14</v>
      </c>
      <c r="I252" s="13">
        <f t="shared" si="10"/>
        <v>3</v>
      </c>
      <c r="J252" s="13">
        <f t="shared" si="11"/>
        <v>32</v>
      </c>
    </row>
    <row r="253" spans="1:10" x14ac:dyDescent="0.25">
      <c r="A253" s="22"/>
      <c r="B253" s="10" t="s">
        <v>1193</v>
      </c>
      <c r="C253" s="11">
        <v>0</v>
      </c>
      <c r="D253" s="11">
        <v>28</v>
      </c>
      <c r="E253" s="11">
        <v>0</v>
      </c>
      <c r="F253" s="11">
        <v>28</v>
      </c>
      <c r="G253" s="7" t="str">
        <f t="shared" si="9"/>
        <v>悅湖</v>
      </c>
      <c r="H253" s="7" t="str">
        <f>VLOOKUP(SPSS!G253,CodeMap!A:B,2,FALSE)</f>
        <v>L15</v>
      </c>
      <c r="I253" s="13">
        <f t="shared" si="10"/>
        <v>0</v>
      </c>
      <c r="J253" s="13">
        <f t="shared" si="11"/>
        <v>28</v>
      </c>
    </row>
    <row r="254" spans="1:10" x14ac:dyDescent="0.25">
      <c r="A254" s="22"/>
      <c r="B254" s="10" t="s">
        <v>1194</v>
      </c>
      <c r="C254" s="11">
        <v>6</v>
      </c>
      <c r="D254" s="11">
        <v>22</v>
      </c>
      <c r="E254" s="11">
        <v>0</v>
      </c>
      <c r="F254" s="11">
        <v>28</v>
      </c>
      <c r="G254" s="7" t="str">
        <f t="shared" si="9"/>
        <v>兆禧</v>
      </c>
      <c r="H254" s="7" t="str">
        <f>VLOOKUP(SPSS!G254,CodeMap!A:B,2,FALSE)</f>
        <v>L16</v>
      </c>
      <c r="I254" s="13">
        <f t="shared" si="10"/>
        <v>6</v>
      </c>
      <c r="J254" s="13">
        <f t="shared" si="11"/>
        <v>22</v>
      </c>
    </row>
    <row r="255" spans="1:10" x14ac:dyDescent="0.25">
      <c r="A255" s="22"/>
      <c r="B255" s="10" t="s">
        <v>1195</v>
      </c>
      <c r="C255" s="11">
        <v>0</v>
      </c>
      <c r="D255" s="11">
        <v>13</v>
      </c>
      <c r="E255" s="11">
        <v>0</v>
      </c>
      <c r="F255" s="11">
        <v>13</v>
      </c>
      <c r="G255" s="7" t="str">
        <f t="shared" si="9"/>
        <v>湖景</v>
      </c>
      <c r="H255" s="7" t="str">
        <f>VLOOKUP(SPSS!G255,CodeMap!A:B,2,FALSE)</f>
        <v>L17</v>
      </c>
      <c r="I255" s="13">
        <f t="shared" si="10"/>
        <v>0</v>
      </c>
      <c r="J255" s="13">
        <f t="shared" si="11"/>
        <v>13</v>
      </c>
    </row>
    <row r="256" spans="1:10" x14ac:dyDescent="0.25">
      <c r="A256" s="22"/>
      <c r="B256" s="10" t="s">
        <v>1196</v>
      </c>
      <c r="C256" s="11">
        <v>1</v>
      </c>
      <c r="D256" s="11">
        <v>18</v>
      </c>
      <c r="E256" s="11">
        <v>0</v>
      </c>
      <c r="F256" s="11">
        <v>19</v>
      </c>
      <c r="G256" s="7" t="str">
        <f t="shared" si="9"/>
        <v>蝴蝶</v>
      </c>
      <c r="H256" s="7" t="str">
        <f>VLOOKUP(SPSS!G256,CodeMap!A:B,2,FALSE)</f>
        <v>L18</v>
      </c>
      <c r="I256" s="13">
        <f t="shared" si="10"/>
        <v>1</v>
      </c>
      <c r="J256" s="13">
        <f t="shared" si="11"/>
        <v>18</v>
      </c>
    </row>
    <row r="257" spans="1:10" x14ac:dyDescent="0.25">
      <c r="A257" s="22"/>
      <c r="B257" s="10" t="s">
        <v>1197</v>
      </c>
      <c r="C257" s="11">
        <v>6</v>
      </c>
      <c r="D257" s="11">
        <v>32</v>
      </c>
      <c r="E257" s="11">
        <v>0</v>
      </c>
      <c r="F257" s="11">
        <v>38</v>
      </c>
      <c r="G257" s="7" t="str">
        <f t="shared" si="9"/>
        <v>富新</v>
      </c>
      <c r="H257" s="7" t="str">
        <f>VLOOKUP(SPSS!G257,CodeMap!A:B,2,FALSE)</f>
        <v>L19</v>
      </c>
      <c r="I257" s="13">
        <f t="shared" si="10"/>
        <v>6</v>
      </c>
      <c r="J257" s="13">
        <f t="shared" si="11"/>
        <v>32</v>
      </c>
    </row>
    <row r="258" spans="1:10" x14ac:dyDescent="0.25">
      <c r="A258" s="22"/>
      <c r="B258" s="10" t="s">
        <v>1198</v>
      </c>
      <c r="C258" s="11">
        <v>3</v>
      </c>
      <c r="D258" s="11">
        <v>37</v>
      </c>
      <c r="E258" s="11">
        <v>0</v>
      </c>
      <c r="F258" s="11">
        <v>40</v>
      </c>
      <c r="G258" s="7" t="str">
        <f t="shared" si="9"/>
        <v>樂翠</v>
      </c>
      <c r="H258" s="7" t="str">
        <f>VLOOKUP(SPSS!G258,CodeMap!A:B,2,FALSE)</f>
        <v>L20</v>
      </c>
      <c r="I258" s="13">
        <f t="shared" si="10"/>
        <v>3</v>
      </c>
      <c r="J258" s="13">
        <f t="shared" si="11"/>
        <v>37</v>
      </c>
    </row>
    <row r="259" spans="1:10" x14ac:dyDescent="0.25">
      <c r="A259" s="22"/>
      <c r="B259" s="10" t="s">
        <v>1199</v>
      </c>
      <c r="C259" s="11">
        <v>3</v>
      </c>
      <c r="D259" s="11">
        <v>17</v>
      </c>
      <c r="E259" s="11">
        <v>0</v>
      </c>
      <c r="F259" s="11">
        <v>20</v>
      </c>
      <c r="G259" s="7" t="str">
        <f t="shared" si="9"/>
        <v>龍門</v>
      </c>
      <c r="H259" s="7" t="str">
        <f>VLOOKUP(SPSS!G259,CodeMap!A:B,2,FALSE)</f>
        <v>L21</v>
      </c>
      <c r="I259" s="13">
        <f t="shared" si="10"/>
        <v>3</v>
      </c>
      <c r="J259" s="13">
        <f t="shared" si="11"/>
        <v>17</v>
      </c>
    </row>
    <row r="260" spans="1:10" x14ac:dyDescent="0.25">
      <c r="A260" s="22"/>
      <c r="B260" s="10" t="s">
        <v>1200</v>
      </c>
      <c r="C260" s="11">
        <v>2</v>
      </c>
      <c r="D260" s="11">
        <v>21</v>
      </c>
      <c r="E260" s="11">
        <v>0</v>
      </c>
      <c r="F260" s="11">
        <v>23</v>
      </c>
      <c r="G260" s="7" t="str">
        <f t="shared" si="9"/>
        <v>新景</v>
      </c>
      <c r="H260" s="7" t="str">
        <f>VLOOKUP(SPSS!G260,CodeMap!A:B,2,FALSE)</f>
        <v>L22</v>
      </c>
      <c r="I260" s="13">
        <f t="shared" si="10"/>
        <v>2</v>
      </c>
      <c r="J260" s="13">
        <f t="shared" si="11"/>
        <v>21</v>
      </c>
    </row>
    <row r="261" spans="1:10" x14ac:dyDescent="0.25">
      <c r="A261" s="22"/>
      <c r="B261" s="10" t="s">
        <v>1201</v>
      </c>
      <c r="C261" s="11">
        <v>3</v>
      </c>
      <c r="D261" s="11">
        <v>25</v>
      </c>
      <c r="E261" s="11">
        <v>0</v>
      </c>
      <c r="F261" s="11">
        <v>28</v>
      </c>
      <c r="G261" s="7" t="str">
        <f t="shared" si="9"/>
        <v>良景</v>
      </c>
      <c r="H261" s="7" t="str">
        <f>VLOOKUP(SPSS!G261,CodeMap!A:B,2,FALSE)</f>
        <v>L23</v>
      </c>
      <c r="I261" s="13">
        <f t="shared" si="10"/>
        <v>3</v>
      </c>
      <c r="J261" s="13">
        <f t="shared" si="11"/>
        <v>25</v>
      </c>
    </row>
    <row r="262" spans="1:10" x14ac:dyDescent="0.25">
      <c r="A262" s="22"/>
      <c r="B262" s="10" t="s">
        <v>1202</v>
      </c>
      <c r="C262" s="11">
        <v>3</v>
      </c>
      <c r="D262" s="11">
        <v>21</v>
      </c>
      <c r="E262" s="11">
        <v>0</v>
      </c>
      <c r="F262" s="11">
        <v>24</v>
      </c>
      <c r="G262" s="7" t="str">
        <f t="shared" ref="G262:G325" si="12">RIGHT(B262,LEN(B262)-FIND(" ",B262))</f>
        <v>田景</v>
      </c>
      <c r="H262" s="7" t="str">
        <f>VLOOKUP(SPSS!G262,CodeMap!A:B,2,FALSE)</f>
        <v>L24</v>
      </c>
      <c r="I262" s="13">
        <f t="shared" ref="I262:I325" si="13">C262</f>
        <v>3</v>
      </c>
      <c r="J262" s="13">
        <f t="shared" ref="J262:J325" si="14">D262+E262</f>
        <v>21</v>
      </c>
    </row>
    <row r="263" spans="1:10" x14ac:dyDescent="0.25">
      <c r="A263" s="22"/>
      <c r="B263" s="10" t="s">
        <v>1203</v>
      </c>
      <c r="C263" s="11">
        <v>0</v>
      </c>
      <c r="D263" s="11">
        <v>4</v>
      </c>
      <c r="E263" s="11">
        <v>0</v>
      </c>
      <c r="F263" s="11">
        <v>4</v>
      </c>
      <c r="G263" s="7" t="str">
        <f t="shared" si="12"/>
        <v>寶田</v>
      </c>
      <c r="H263" s="7" t="str">
        <f>VLOOKUP(SPSS!G263,CodeMap!A:B,2,FALSE)</f>
        <v>L25</v>
      </c>
      <c r="I263" s="13">
        <f t="shared" si="13"/>
        <v>0</v>
      </c>
      <c r="J263" s="13">
        <f t="shared" si="14"/>
        <v>4</v>
      </c>
    </row>
    <row r="264" spans="1:10" x14ac:dyDescent="0.25">
      <c r="A264" s="22"/>
      <c r="B264" s="10" t="s">
        <v>1204</v>
      </c>
      <c r="C264" s="11">
        <v>3</v>
      </c>
      <c r="D264" s="11">
        <v>31</v>
      </c>
      <c r="E264" s="11">
        <v>0</v>
      </c>
      <c r="F264" s="11">
        <v>34</v>
      </c>
      <c r="G264" s="7" t="str">
        <f t="shared" si="12"/>
        <v>建生</v>
      </c>
      <c r="H264" s="7" t="str">
        <f>VLOOKUP(SPSS!G264,CodeMap!A:B,2,FALSE)</f>
        <v>L26</v>
      </c>
      <c r="I264" s="13">
        <f t="shared" si="13"/>
        <v>3</v>
      </c>
      <c r="J264" s="13">
        <f t="shared" si="14"/>
        <v>31</v>
      </c>
    </row>
    <row r="265" spans="1:10" x14ac:dyDescent="0.25">
      <c r="A265" s="22"/>
      <c r="B265" s="10" t="s">
        <v>1205</v>
      </c>
      <c r="C265" s="11">
        <v>3</v>
      </c>
      <c r="D265" s="11">
        <v>39</v>
      </c>
      <c r="E265" s="11">
        <v>0</v>
      </c>
      <c r="F265" s="11">
        <v>42</v>
      </c>
      <c r="G265" s="7" t="str">
        <f t="shared" si="12"/>
        <v>兆康</v>
      </c>
      <c r="H265" s="7" t="str">
        <f>VLOOKUP(SPSS!G265,CodeMap!A:B,2,FALSE)</f>
        <v>L27</v>
      </c>
      <c r="I265" s="13">
        <f t="shared" si="13"/>
        <v>3</v>
      </c>
      <c r="J265" s="13">
        <f t="shared" si="14"/>
        <v>39</v>
      </c>
    </row>
    <row r="266" spans="1:10" x14ac:dyDescent="0.25">
      <c r="A266" s="22"/>
      <c r="B266" s="10" t="s">
        <v>1206</v>
      </c>
      <c r="C266" s="11">
        <v>2</v>
      </c>
      <c r="D266" s="11">
        <v>9</v>
      </c>
      <c r="E266" s="11">
        <v>0</v>
      </c>
      <c r="F266" s="11">
        <v>11</v>
      </c>
      <c r="G266" s="7" t="str">
        <f t="shared" si="12"/>
        <v>欣田</v>
      </c>
      <c r="H266" s="7" t="str">
        <f>VLOOKUP(SPSS!G266,CodeMap!A:B,2,FALSE)</f>
        <v>L28</v>
      </c>
      <c r="I266" s="13">
        <f t="shared" si="13"/>
        <v>2</v>
      </c>
      <c r="J266" s="13">
        <f t="shared" si="14"/>
        <v>9</v>
      </c>
    </row>
    <row r="267" spans="1:10" x14ac:dyDescent="0.25">
      <c r="A267" s="22"/>
      <c r="B267" s="10" t="s">
        <v>1207</v>
      </c>
      <c r="C267" s="11">
        <v>3</v>
      </c>
      <c r="D267" s="11">
        <v>28</v>
      </c>
      <c r="E267" s="11">
        <v>0</v>
      </c>
      <c r="F267" s="11">
        <v>31</v>
      </c>
      <c r="G267" s="7" t="str">
        <f t="shared" si="12"/>
        <v>屯門鄉郊</v>
      </c>
      <c r="H267" s="7" t="str">
        <f>VLOOKUP(SPSS!G267,CodeMap!A:B,2,FALSE)</f>
        <v>L29</v>
      </c>
      <c r="I267" s="13">
        <f t="shared" si="13"/>
        <v>3</v>
      </c>
      <c r="J267" s="13">
        <f t="shared" si="14"/>
        <v>28</v>
      </c>
    </row>
    <row r="268" spans="1:10" x14ac:dyDescent="0.25">
      <c r="A268" s="22"/>
      <c r="B268" s="10" t="s">
        <v>1208</v>
      </c>
      <c r="C268" s="11">
        <v>4</v>
      </c>
      <c r="D268" s="11">
        <v>25</v>
      </c>
      <c r="E268" s="11">
        <v>0</v>
      </c>
      <c r="F268" s="11">
        <v>29</v>
      </c>
      <c r="G268" s="7" t="str">
        <f t="shared" si="12"/>
        <v>富泰</v>
      </c>
      <c r="H268" s="7" t="str">
        <f>VLOOKUP(SPSS!G268,CodeMap!A:B,2,FALSE)</f>
        <v>L30</v>
      </c>
      <c r="I268" s="13">
        <f t="shared" si="13"/>
        <v>4</v>
      </c>
      <c r="J268" s="13">
        <f t="shared" si="14"/>
        <v>25</v>
      </c>
    </row>
    <row r="269" spans="1:10" x14ac:dyDescent="0.25">
      <c r="A269" s="22"/>
      <c r="B269" s="10" t="s">
        <v>1209</v>
      </c>
      <c r="C269" s="11">
        <v>6</v>
      </c>
      <c r="D269" s="11">
        <v>55</v>
      </c>
      <c r="E269" s="11">
        <v>0</v>
      </c>
      <c r="F269" s="11">
        <v>61</v>
      </c>
      <c r="G269" s="7" t="str">
        <f t="shared" si="12"/>
        <v>景峰</v>
      </c>
      <c r="H269" s="7" t="str">
        <f>VLOOKUP(SPSS!G269,CodeMap!A:B,2,FALSE)</f>
        <v>L31</v>
      </c>
      <c r="I269" s="13">
        <f t="shared" si="13"/>
        <v>6</v>
      </c>
      <c r="J269" s="13">
        <f t="shared" si="14"/>
        <v>55</v>
      </c>
    </row>
    <row r="270" spans="1:10" x14ac:dyDescent="0.25">
      <c r="A270" s="22"/>
      <c r="B270" s="10" t="s">
        <v>1210</v>
      </c>
      <c r="C270" s="11">
        <v>1</v>
      </c>
      <c r="D270" s="11">
        <v>25</v>
      </c>
      <c r="E270" s="11">
        <v>0</v>
      </c>
      <c r="F270" s="11">
        <v>26</v>
      </c>
      <c r="G270" s="7" t="str">
        <f t="shared" si="12"/>
        <v>豐年</v>
      </c>
      <c r="H270" s="7" t="str">
        <f>VLOOKUP(SPSS!G270,CodeMap!A:B,2,FALSE)</f>
        <v>M01</v>
      </c>
      <c r="I270" s="13">
        <f t="shared" si="13"/>
        <v>1</v>
      </c>
      <c r="J270" s="13">
        <f t="shared" si="14"/>
        <v>25</v>
      </c>
    </row>
    <row r="271" spans="1:10" x14ac:dyDescent="0.25">
      <c r="A271" s="22"/>
      <c r="B271" s="10" t="s">
        <v>1211</v>
      </c>
      <c r="C271" s="11">
        <v>1</v>
      </c>
      <c r="D271" s="11">
        <v>16</v>
      </c>
      <c r="E271" s="11">
        <v>0</v>
      </c>
      <c r="F271" s="11">
        <v>17</v>
      </c>
      <c r="G271" s="7" t="str">
        <f t="shared" si="12"/>
        <v>元朗中心</v>
      </c>
      <c r="H271" s="7" t="str">
        <f>VLOOKUP(SPSS!G271,CodeMap!A:B,2,FALSE)</f>
        <v>M02</v>
      </c>
      <c r="I271" s="13">
        <f t="shared" si="13"/>
        <v>1</v>
      </c>
      <c r="J271" s="13">
        <f t="shared" si="14"/>
        <v>16</v>
      </c>
    </row>
    <row r="272" spans="1:10" x14ac:dyDescent="0.25">
      <c r="A272" s="22"/>
      <c r="B272" s="10" t="s">
        <v>1212</v>
      </c>
      <c r="C272" s="11">
        <v>4</v>
      </c>
      <c r="D272" s="11">
        <v>34</v>
      </c>
      <c r="E272" s="11">
        <v>0</v>
      </c>
      <c r="F272" s="11">
        <v>38</v>
      </c>
      <c r="G272" s="7" t="str">
        <f t="shared" si="12"/>
        <v>鳳翔</v>
      </c>
      <c r="H272" s="7" t="str">
        <f>VLOOKUP(SPSS!G272,CodeMap!A:B,2,FALSE)</f>
        <v>M03</v>
      </c>
      <c r="I272" s="13">
        <f t="shared" si="13"/>
        <v>4</v>
      </c>
      <c r="J272" s="13">
        <f t="shared" si="14"/>
        <v>34</v>
      </c>
    </row>
    <row r="273" spans="1:10" x14ac:dyDescent="0.25">
      <c r="A273" s="22"/>
      <c r="B273" s="10" t="s">
        <v>1213</v>
      </c>
      <c r="C273" s="11">
        <v>4</v>
      </c>
      <c r="D273" s="11">
        <v>43</v>
      </c>
      <c r="E273" s="11">
        <v>0</v>
      </c>
      <c r="F273" s="11">
        <v>47</v>
      </c>
      <c r="G273" s="7" t="str">
        <f t="shared" si="12"/>
        <v>元龍</v>
      </c>
      <c r="H273" s="7" t="str">
        <f>VLOOKUP(SPSS!G273,CodeMap!A:B,2,FALSE)</f>
        <v>M04</v>
      </c>
      <c r="I273" s="13">
        <f t="shared" si="13"/>
        <v>4</v>
      </c>
      <c r="J273" s="13">
        <f t="shared" si="14"/>
        <v>43</v>
      </c>
    </row>
    <row r="274" spans="1:10" x14ac:dyDescent="0.25">
      <c r="A274" s="22"/>
      <c r="B274" s="10" t="s">
        <v>1214</v>
      </c>
      <c r="C274" s="11">
        <v>4</v>
      </c>
      <c r="D274" s="11">
        <v>42</v>
      </c>
      <c r="E274" s="11">
        <v>0</v>
      </c>
      <c r="F274" s="11">
        <v>46</v>
      </c>
      <c r="G274" s="7" t="str">
        <f t="shared" si="12"/>
        <v>十八鄉中</v>
      </c>
      <c r="H274" s="7" t="str">
        <f>VLOOKUP(SPSS!G274,CodeMap!A:B,2,FALSE)</f>
        <v>M05</v>
      </c>
      <c r="I274" s="13">
        <f t="shared" si="13"/>
        <v>4</v>
      </c>
      <c r="J274" s="13">
        <f t="shared" si="14"/>
        <v>42</v>
      </c>
    </row>
    <row r="275" spans="1:10" x14ac:dyDescent="0.25">
      <c r="A275" s="22"/>
      <c r="B275" s="10" t="s">
        <v>1215</v>
      </c>
      <c r="C275" s="11">
        <v>1</v>
      </c>
      <c r="D275" s="11">
        <v>33</v>
      </c>
      <c r="E275" s="11">
        <v>0</v>
      </c>
      <c r="F275" s="11">
        <v>34</v>
      </c>
      <c r="G275" s="7" t="str">
        <f t="shared" si="12"/>
        <v>水邊</v>
      </c>
      <c r="H275" s="7" t="str">
        <f>VLOOKUP(SPSS!G275,CodeMap!A:B,2,FALSE)</f>
        <v>M06</v>
      </c>
      <c r="I275" s="13">
        <f t="shared" si="13"/>
        <v>1</v>
      </c>
      <c r="J275" s="13">
        <f t="shared" si="14"/>
        <v>33</v>
      </c>
    </row>
    <row r="276" spans="1:10" x14ac:dyDescent="0.25">
      <c r="A276" s="22"/>
      <c r="B276" s="10" t="s">
        <v>1216</v>
      </c>
      <c r="C276" s="11">
        <v>0</v>
      </c>
      <c r="D276" s="11">
        <v>21</v>
      </c>
      <c r="E276" s="11">
        <v>0</v>
      </c>
      <c r="F276" s="11">
        <v>21</v>
      </c>
      <c r="G276" s="7" t="str">
        <f t="shared" si="12"/>
        <v>南屏</v>
      </c>
      <c r="H276" s="7" t="str">
        <f>VLOOKUP(SPSS!G276,CodeMap!A:B,2,FALSE)</f>
        <v>M07</v>
      </c>
      <c r="I276" s="13">
        <f t="shared" si="13"/>
        <v>0</v>
      </c>
      <c r="J276" s="13">
        <f t="shared" si="14"/>
        <v>21</v>
      </c>
    </row>
    <row r="277" spans="1:10" x14ac:dyDescent="0.25">
      <c r="A277" s="22"/>
      <c r="B277" s="10" t="s">
        <v>1217</v>
      </c>
      <c r="C277" s="11">
        <v>3</v>
      </c>
      <c r="D277" s="11">
        <v>20</v>
      </c>
      <c r="E277" s="11">
        <v>0</v>
      </c>
      <c r="F277" s="11">
        <v>23</v>
      </c>
      <c r="G277" s="7" t="str">
        <f t="shared" si="12"/>
        <v>北朗</v>
      </c>
      <c r="H277" s="7" t="str">
        <f>VLOOKUP(SPSS!G277,CodeMap!A:B,2,FALSE)</f>
        <v>M08</v>
      </c>
      <c r="I277" s="13">
        <f t="shared" si="13"/>
        <v>3</v>
      </c>
      <c r="J277" s="13">
        <f t="shared" si="14"/>
        <v>20</v>
      </c>
    </row>
    <row r="278" spans="1:10" x14ac:dyDescent="0.25">
      <c r="A278" s="22"/>
      <c r="B278" s="10" t="s">
        <v>1218</v>
      </c>
      <c r="C278" s="11">
        <v>6</v>
      </c>
      <c r="D278" s="11">
        <v>39</v>
      </c>
      <c r="E278" s="11">
        <v>0</v>
      </c>
      <c r="F278" s="11">
        <v>45</v>
      </c>
      <c r="G278" s="7" t="str">
        <f t="shared" si="12"/>
        <v>元朗東頭</v>
      </c>
      <c r="H278" s="7" t="str">
        <f>VLOOKUP(SPSS!G278,CodeMap!A:B,2,FALSE)</f>
        <v>M09</v>
      </c>
      <c r="I278" s="13">
        <f t="shared" si="13"/>
        <v>6</v>
      </c>
      <c r="J278" s="13">
        <f t="shared" si="14"/>
        <v>39</v>
      </c>
    </row>
    <row r="279" spans="1:10" x14ac:dyDescent="0.25">
      <c r="A279" s="22"/>
      <c r="B279" s="10" t="s">
        <v>1219</v>
      </c>
      <c r="C279" s="11">
        <v>0</v>
      </c>
      <c r="D279" s="11">
        <v>9</v>
      </c>
      <c r="E279" s="11">
        <v>0</v>
      </c>
      <c r="F279" s="11">
        <v>9</v>
      </c>
      <c r="G279" s="7" t="str">
        <f t="shared" si="12"/>
        <v>十八鄉北</v>
      </c>
      <c r="H279" s="7" t="str">
        <f>VLOOKUP(SPSS!G279,CodeMap!A:B,2,FALSE)</f>
        <v>M10</v>
      </c>
      <c r="I279" s="13">
        <f t="shared" si="13"/>
        <v>0</v>
      </c>
      <c r="J279" s="13">
        <f t="shared" si="14"/>
        <v>9</v>
      </c>
    </row>
    <row r="280" spans="1:10" x14ac:dyDescent="0.25">
      <c r="A280" s="22"/>
      <c r="B280" s="10" t="s">
        <v>1220</v>
      </c>
      <c r="C280" s="11">
        <v>0</v>
      </c>
      <c r="D280" s="11">
        <v>21</v>
      </c>
      <c r="E280" s="11">
        <v>0</v>
      </c>
      <c r="F280" s="11">
        <v>21</v>
      </c>
      <c r="G280" s="7" t="str">
        <f t="shared" si="12"/>
        <v>十八鄉東</v>
      </c>
      <c r="H280" s="7" t="str">
        <f>VLOOKUP(SPSS!G280,CodeMap!A:B,2,FALSE)</f>
        <v>M11</v>
      </c>
      <c r="I280" s="13">
        <f t="shared" si="13"/>
        <v>0</v>
      </c>
      <c r="J280" s="13">
        <f t="shared" si="14"/>
        <v>21</v>
      </c>
    </row>
    <row r="281" spans="1:10" x14ac:dyDescent="0.25">
      <c r="A281" s="22"/>
      <c r="B281" s="10" t="s">
        <v>1221</v>
      </c>
      <c r="C281" s="11">
        <v>1</v>
      </c>
      <c r="D281" s="11">
        <v>29</v>
      </c>
      <c r="E281" s="11">
        <v>0</v>
      </c>
      <c r="F281" s="11">
        <v>30</v>
      </c>
      <c r="G281" s="7" t="str">
        <f t="shared" si="12"/>
        <v>十八鄉西</v>
      </c>
      <c r="H281" s="7" t="str">
        <f>VLOOKUP(SPSS!G281,CodeMap!A:B,2,FALSE)</f>
        <v>M12</v>
      </c>
      <c r="I281" s="13">
        <f t="shared" si="13"/>
        <v>1</v>
      </c>
      <c r="J281" s="13">
        <f t="shared" si="14"/>
        <v>29</v>
      </c>
    </row>
    <row r="282" spans="1:10" x14ac:dyDescent="0.25">
      <c r="A282" s="22"/>
      <c r="B282" s="10" t="s">
        <v>1222</v>
      </c>
      <c r="C282" s="11">
        <v>3</v>
      </c>
      <c r="D282" s="11">
        <v>47</v>
      </c>
      <c r="E282" s="11">
        <v>0</v>
      </c>
      <c r="F282" s="11">
        <v>50</v>
      </c>
      <c r="G282" s="7" t="str">
        <f t="shared" si="12"/>
        <v>屏山南</v>
      </c>
      <c r="H282" s="7" t="str">
        <f>VLOOKUP(SPSS!G282,CodeMap!A:B,2,FALSE)</f>
        <v>M13</v>
      </c>
      <c r="I282" s="13">
        <f t="shared" si="13"/>
        <v>3</v>
      </c>
      <c r="J282" s="13">
        <f t="shared" si="14"/>
        <v>47</v>
      </c>
    </row>
    <row r="283" spans="1:10" x14ac:dyDescent="0.25">
      <c r="A283" s="22"/>
      <c r="B283" s="10" t="s">
        <v>1223</v>
      </c>
      <c r="C283" s="11">
        <v>0</v>
      </c>
      <c r="D283" s="11">
        <v>4</v>
      </c>
      <c r="E283" s="11">
        <v>0</v>
      </c>
      <c r="F283" s="11">
        <v>4</v>
      </c>
      <c r="G283" s="7" t="str">
        <f t="shared" si="12"/>
        <v>洪福</v>
      </c>
      <c r="H283" s="7" t="str">
        <f>VLOOKUP(SPSS!G283,CodeMap!A:B,2,FALSE)</f>
        <v>M14</v>
      </c>
      <c r="I283" s="13">
        <f t="shared" si="13"/>
        <v>0</v>
      </c>
      <c r="J283" s="13">
        <f t="shared" si="14"/>
        <v>4</v>
      </c>
    </row>
    <row r="284" spans="1:10" x14ac:dyDescent="0.25">
      <c r="A284" s="22"/>
      <c r="B284" s="10" t="s">
        <v>1224</v>
      </c>
      <c r="C284" s="11">
        <v>3</v>
      </c>
      <c r="D284" s="11">
        <v>18</v>
      </c>
      <c r="E284" s="11">
        <v>0</v>
      </c>
      <c r="F284" s="11">
        <v>21</v>
      </c>
      <c r="G284" s="7" t="str">
        <f t="shared" si="12"/>
        <v>廈村</v>
      </c>
      <c r="H284" s="7" t="str">
        <f>VLOOKUP(SPSS!G284,CodeMap!A:B,2,FALSE)</f>
        <v>M15</v>
      </c>
      <c r="I284" s="13">
        <f t="shared" si="13"/>
        <v>3</v>
      </c>
      <c r="J284" s="13">
        <f t="shared" si="14"/>
        <v>18</v>
      </c>
    </row>
    <row r="285" spans="1:10" x14ac:dyDescent="0.25">
      <c r="A285" s="22"/>
      <c r="B285" s="10" t="s">
        <v>1225</v>
      </c>
      <c r="C285" s="11">
        <v>1</v>
      </c>
      <c r="D285" s="11">
        <v>20</v>
      </c>
      <c r="E285" s="11">
        <v>0</v>
      </c>
      <c r="F285" s="11">
        <v>21</v>
      </c>
      <c r="G285" s="7" t="str">
        <f t="shared" si="12"/>
        <v>屏山中</v>
      </c>
      <c r="H285" s="7" t="str">
        <f>VLOOKUP(SPSS!G285,CodeMap!A:B,2,FALSE)</f>
        <v>M16</v>
      </c>
      <c r="I285" s="13">
        <f t="shared" si="13"/>
        <v>1</v>
      </c>
      <c r="J285" s="13">
        <f t="shared" si="14"/>
        <v>20</v>
      </c>
    </row>
    <row r="286" spans="1:10" x14ac:dyDescent="0.25">
      <c r="A286" s="22"/>
      <c r="B286" s="10" t="s">
        <v>1226</v>
      </c>
      <c r="C286" s="11">
        <v>1</v>
      </c>
      <c r="D286" s="11">
        <v>21</v>
      </c>
      <c r="E286" s="11">
        <v>0</v>
      </c>
      <c r="F286" s="11">
        <v>22</v>
      </c>
      <c r="G286" s="7" t="str">
        <f t="shared" si="12"/>
        <v>盛欣</v>
      </c>
      <c r="H286" s="7" t="str">
        <f>VLOOKUP(SPSS!G286,CodeMap!A:B,2,FALSE)</f>
        <v>M17</v>
      </c>
      <c r="I286" s="13">
        <f t="shared" si="13"/>
        <v>1</v>
      </c>
      <c r="J286" s="13">
        <f t="shared" si="14"/>
        <v>21</v>
      </c>
    </row>
    <row r="287" spans="1:10" x14ac:dyDescent="0.25">
      <c r="A287" s="22"/>
      <c r="B287" s="10" t="s">
        <v>1227</v>
      </c>
      <c r="C287" s="11">
        <v>3</v>
      </c>
      <c r="D287" s="11">
        <v>21</v>
      </c>
      <c r="E287" s="11">
        <v>0</v>
      </c>
      <c r="F287" s="11">
        <v>24</v>
      </c>
      <c r="G287" s="7" t="str">
        <f t="shared" si="12"/>
        <v>天盛</v>
      </c>
      <c r="H287" s="7" t="str">
        <f>VLOOKUP(SPSS!G287,CodeMap!A:B,2,FALSE)</f>
        <v>M18</v>
      </c>
      <c r="I287" s="13">
        <f t="shared" si="13"/>
        <v>3</v>
      </c>
      <c r="J287" s="13">
        <f t="shared" si="14"/>
        <v>21</v>
      </c>
    </row>
    <row r="288" spans="1:10" x14ac:dyDescent="0.25">
      <c r="A288" s="22"/>
      <c r="B288" s="10" t="s">
        <v>1228</v>
      </c>
      <c r="C288" s="11">
        <v>0</v>
      </c>
      <c r="D288" s="11">
        <v>17</v>
      </c>
      <c r="E288" s="11">
        <v>0</v>
      </c>
      <c r="F288" s="11">
        <v>17</v>
      </c>
      <c r="G288" s="7" t="str">
        <f t="shared" si="12"/>
        <v>天耀</v>
      </c>
      <c r="H288" s="7" t="str">
        <f>VLOOKUP(SPSS!G288,CodeMap!A:B,2,FALSE)</f>
        <v>M19</v>
      </c>
      <c r="I288" s="13">
        <f t="shared" si="13"/>
        <v>0</v>
      </c>
      <c r="J288" s="13">
        <f t="shared" si="14"/>
        <v>17</v>
      </c>
    </row>
    <row r="289" spans="1:10" x14ac:dyDescent="0.25">
      <c r="A289" s="22"/>
      <c r="B289" s="10" t="s">
        <v>1229</v>
      </c>
      <c r="C289" s="11">
        <v>1</v>
      </c>
      <c r="D289" s="11">
        <v>19</v>
      </c>
      <c r="E289" s="11">
        <v>0</v>
      </c>
      <c r="F289" s="11">
        <v>20</v>
      </c>
      <c r="G289" s="7" t="str">
        <f t="shared" si="12"/>
        <v>耀祐</v>
      </c>
      <c r="H289" s="7" t="str">
        <f>VLOOKUP(SPSS!G289,CodeMap!A:B,2,FALSE)</f>
        <v>M20</v>
      </c>
      <c r="I289" s="13">
        <f t="shared" si="13"/>
        <v>1</v>
      </c>
      <c r="J289" s="13">
        <f t="shared" si="14"/>
        <v>19</v>
      </c>
    </row>
    <row r="290" spans="1:10" x14ac:dyDescent="0.25">
      <c r="A290" s="22"/>
      <c r="B290" s="10" t="s">
        <v>1230</v>
      </c>
      <c r="C290" s="11">
        <v>1</v>
      </c>
      <c r="D290" s="11">
        <v>18</v>
      </c>
      <c r="E290" s="11">
        <v>0</v>
      </c>
      <c r="F290" s="11">
        <v>19</v>
      </c>
      <c r="G290" s="7" t="str">
        <f t="shared" si="12"/>
        <v>慈祐</v>
      </c>
      <c r="H290" s="7" t="str">
        <f>VLOOKUP(SPSS!G290,CodeMap!A:B,2,FALSE)</f>
        <v>M21</v>
      </c>
      <c r="I290" s="13">
        <f t="shared" si="13"/>
        <v>1</v>
      </c>
      <c r="J290" s="13">
        <f t="shared" si="14"/>
        <v>18</v>
      </c>
    </row>
    <row r="291" spans="1:10" x14ac:dyDescent="0.25">
      <c r="A291" s="22"/>
      <c r="B291" s="10" t="s">
        <v>1231</v>
      </c>
      <c r="C291" s="11">
        <v>6</v>
      </c>
      <c r="D291" s="11">
        <v>43</v>
      </c>
      <c r="E291" s="11">
        <v>0</v>
      </c>
      <c r="F291" s="11">
        <v>49</v>
      </c>
      <c r="G291" s="7" t="str">
        <f t="shared" si="12"/>
        <v>嘉湖南</v>
      </c>
      <c r="H291" s="7" t="str">
        <f>VLOOKUP(SPSS!G291,CodeMap!A:B,2,FALSE)</f>
        <v>M22</v>
      </c>
      <c r="I291" s="13">
        <f t="shared" si="13"/>
        <v>6</v>
      </c>
      <c r="J291" s="13">
        <f t="shared" si="14"/>
        <v>43</v>
      </c>
    </row>
    <row r="292" spans="1:10" x14ac:dyDescent="0.25">
      <c r="A292" s="22"/>
      <c r="B292" s="10" t="s">
        <v>1232</v>
      </c>
      <c r="C292" s="11">
        <v>3</v>
      </c>
      <c r="D292" s="11">
        <v>16</v>
      </c>
      <c r="E292" s="11">
        <v>0</v>
      </c>
      <c r="F292" s="11">
        <v>19</v>
      </c>
      <c r="G292" s="7" t="str">
        <f t="shared" si="12"/>
        <v>瑞愛</v>
      </c>
      <c r="H292" s="7" t="str">
        <f>VLOOKUP(SPSS!G292,CodeMap!A:B,2,FALSE)</f>
        <v>M23</v>
      </c>
      <c r="I292" s="13">
        <f t="shared" si="13"/>
        <v>3</v>
      </c>
      <c r="J292" s="13">
        <f t="shared" si="14"/>
        <v>16</v>
      </c>
    </row>
    <row r="293" spans="1:10" x14ac:dyDescent="0.25">
      <c r="A293" s="22"/>
      <c r="B293" s="10" t="s">
        <v>1233</v>
      </c>
      <c r="C293" s="11">
        <v>0</v>
      </c>
      <c r="D293" s="11">
        <v>22</v>
      </c>
      <c r="E293" s="11">
        <v>0</v>
      </c>
      <c r="F293" s="11">
        <v>22</v>
      </c>
      <c r="G293" s="7" t="str">
        <f t="shared" si="12"/>
        <v>瑞華</v>
      </c>
      <c r="H293" s="7" t="str">
        <f>VLOOKUP(SPSS!G293,CodeMap!A:B,2,FALSE)</f>
        <v>M24</v>
      </c>
      <c r="I293" s="13">
        <f t="shared" si="13"/>
        <v>0</v>
      </c>
      <c r="J293" s="13">
        <f t="shared" si="14"/>
        <v>22</v>
      </c>
    </row>
    <row r="294" spans="1:10" x14ac:dyDescent="0.25">
      <c r="A294" s="22"/>
      <c r="B294" s="10" t="s">
        <v>1234</v>
      </c>
      <c r="C294" s="11">
        <v>1</v>
      </c>
      <c r="D294" s="11">
        <v>18</v>
      </c>
      <c r="E294" s="11">
        <v>0</v>
      </c>
      <c r="F294" s="11">
        <v>19</v>
      </c>
      <c r="G294" s="7" t="str">
        <f t="shared" si="12"/>
        <v>頌華</v>
      </c>
      <c r="H294" s="7" t="str">
        <f>VLOOKUP(SPSS!G294,CodeMap!A:B,2,FALSE)</f>
        <v>M25</v>
      </c>
      <c r="I294" s="13">
        <f t="shared" si="13"/>
        <v>1</v>
      </c>
      <c r="J294" s="13">
        <f t="shared" si="14"/>
        <v>18</v>
      </c>
    </row>
    <row r="295" spans="1:10" x14ac:dyDescent="0.25">
      <c r="A295" s="22"/>
      <c r="B295" s="10" t="s">
        <v>1235</v>
      </c>
      <c r="C295" s="11">
        <v>2</v>
      </c>
      <c r="D295" s="11">
        <v>19</v>
      </c>
      <c r="E295" s="11">
        <v>0</v>
      </c>
      <c r="F295" s="11">
        <v>21</v>
      </c>
      <c r="G295" s="7" t="str">
        <f t="shared" si="12"/>
        <v>頌栢</v>
      </c>
      <c r="H295" s="7" t="str">
        <f>VLOOKUP(SPSS!G295,CodeMap!A:B,2,FALSE)</f>
        <v>M26</v>
      </c>
      <c r="I295" s="13">
        <f t="shared" si="13"/>
        <v>2</v>
      </c>
      <c r="J295" s="13">
        <f t="shared" si="14"/>
        <v>19</v>
      </c>
    </row>
    <row r="296" spans="1:10" x14ac:dyDescent="0.25">
      <c r="A296" s="22"/>
      <c r="B296" s="10" t="s">
        <v>1236</v>
      </c>
      <c r="C296" s="11">
        <v>3</v>
      </c>
      <c r="D296" s="11">
        <v>45</v>
      </c>
      <c r="E296" s="11">
        <v>0</v>
      </c>
      <c r="F296" s="11">
        <v>48</v>
      </c>
      <c r="G296" s="7" t="str">
        <f t="shared" si="12"/>
        <v>嘉湖北</v>
      </c>
      <c r="H296" s="7" t="str">
        <f>VLOOKUP(SPSS!G296,CodeMap!A:B,2,FALSE)</f>
        <v>M27</v>
      </c>
      <c r="I296" s="13">
        <f t="shared" si="13"/>
        <v>3</v>
      </c>
      <c r="J296" s="13">
        <f t="shared" si="14"/>
        <v>45</v>
      </c>
    </row>
    <row r="297" spans="1:10" x14ac:dyDescent="0.25">
      <c r="A297" s="22"/>
      <c r="B297" s="10" t="s">
        <v>1237</v>
      </c>
      <c r="C297" s="11">
        <v>1</v>
      </c>
      <c r="D297" s="11">
        <v>12</v>
      </c>
      <c r="E297" s="11">
        <v>0</v>
      </c>
      <c r="F297" s="11">
        <v>13</v>
      </c>
      <c r="G297" s="7" t="str">
        <f t="shared" si="12"/>
        <v>悅恩</v>
      </c>
      <c r="H297" s="7" t="str">
        <f>VLOOKUP(SPSS!G297,CodeMap!A:B,2,FALSE)</f>
        <v>M28</v>
      </c>
      <c r="I297" s="13">
        <f t="shared" si="13"/>
        <v>1</v>
      </c>
      <c r="J297" s="13">
        <f t="shared" si="14"/>
        <v>12</v>
      </c>
    </row>
    <row r="298" spans="1:10" x14ac:dyDescent="0.25">
      <c r="A298" s="22"/>
      <c r="B298" s="10" t="s">
        <v>1238</v>
      </c>
      <c r="C298" s="11">
        <v>3</v>
      </c>
      <c r="D298" s="11">
        <v>15</v>
      </c>
      <c r="E298" s="11">
        <v>0</v>
      </c>
      <c r="F298" s="11">
        <v>18</v>
      </c>
      <c r="G298" s="7" t="str">
        <f t="shared" si="12"/>
        <v>晴景</v>
      </c>
      <c r="H298" s="7" t="str">
        <f>VLOOKUP(SPSS!G298,CodeMap!A:B,2,FALSE)</f>
        <v>M29</v>
      </c>
      <c r="I298" s="13">
        <f t="shared" si="13"/>
        <v>3</v>
      </c>
      <c r="J298" s="13">
        <f t="shared" si="14"/>
        <v>15</v>
      </c>
    </row>
    <row r="299" spans="1:10" x14ac:dyDescent="0.25">
      <c r="A299" s="22"/>
      <c r="B299" s="10" t="s">
        <v>1239</v>
      </c>
      <c r="C299" s="11">
        <v>2</v>
      </c>
      <c r="D299" s="11">
        <v>16</v>
      </c>
      <c r="E299" s="11">
        <v>0</v>
      </c>
      <c r="F299" s="11">
        <v>18</v>
      </c>
      <c r="G299" s="7" t="str">
        <f t="shared" si="12"/>
        <v>富恩</v>
      </c>
      <c r="H299" s="7" t="str">
        <f>VLOOKUP(SPSS!G299,CodeMap!A:B,2,FALSE)</f>
        <v>M30</v>
      </c>
      <c r="I299" s="13">
        <f t="shared" si="13"/>
        <v>2</v>
      </c>
      <c r="J299" s="13">
        <f t="shared" si="14"/>
        <v>16</v>
      </c>
    </row>
    <row r="300" spans="1:10" x14ac:dyDescent="0.25">
      <c r="A300" s="22"/>
      <c r="B300" s="10" t="s">
        <v>1240</v>
      </c>
      <c r="C300" s="11">
        <v>1</v>
      </c>
      <c r="D300" s="11">
        <v>18</v>
      </c>
      <c r="E300" s="11">
        <v>0</v>
      </c>
      <c r="F300" s="11">
        <v>19</v>
      </c>
      <c r="G300" s="7" t="str">
        <f t="shared" si="12"/>
        <v>逸澤</v>
      </c>
      <c r="H300" s="7" t="str">
        <f>VLOOKUP(SPSS!G300,CodeMap!A:B,2,FALSE)</f>
        <v>M31</v>
      </c>
      <c r="I300" s="13">
        <f t="shared" si="13"/>
        <v>1</v>
      </c>
      <c r="J300" s="13">
        <f t="shared" si="14"/>
        <v>18</v>
      </c>
    </row>
    <row r="301" spans="1:10" x14ac:dyDescent="0.25">
      <c r="A301" s="22"/>
      <c r="B301" s="10" t="s">
        <v>1241</v>
      </c>
      <c r="C301" s="11">
        <v>3</v>
      </c>
      <c r="D301" s="11">
        <v>11</v>
      </c>
      <c r="E301" s="11">
        <v>0</v>
      </c>
      <c r="F301" s="11">
        <v>14</v>
      </c>
      <c r="G301" s="7" t="str">
        <f t="shared" si="12"/>
        <v>天恒</v>
      </c>
      <c r="H301" s="7" t="str">
        <f>VLOOKUP(SPSS!G301,CodeMap!A:B,2,FALSE)</f>
        <v>M32</v>
      </c>
      <c r="I301" s="13">
        <f t="shared" si="13"/>
        <v>3</v>
      </c>
      <c r="J301" s="13">
        <f t="shared" si="14"/>
        <v>11</v>
      </c>
    </row>
    <row r="302" spans="1:10" x14ac:dyDescent="0.25">
      <c r="A302" s="22"/>
      <c r="B302" s="10" t="s">
        <v>1242</v>
      </c>
      <c r="C302" s="11">
        <v>0</v>
      </c>
      <c r="D302" s="11">
        <v>20</v>
      </c>
      <c r="E302" s="11">
        <v>0</v>
      </c>
      <c r="F302" s="11">
        <v>20</v>
      </c>
      <c r="G302" s="7" t="str">
        <f t="shared" si="12"/>
        <v>宏逸</v>
      </c>
      <c r="H302" s="7" t="str">
        <f>VLOOKUP(SPSS!G302,CodeMap!A:B,2,FALSE)</f>
        <v>M33</v>
      </c>
      <c r="I302" s="13">
        <f t="shared" si="13"/>
        <v>0</v>
      </c>
      <c r="J302" s="13">
        <f t="shared" si="14"/>
        <v>20</v>
      </c>
    </row>
    <row r="303" spans="1:10" x14ac:dyDescent="0.25">
      <c r="A303" s="22"/>
      <c r="B303" s="10" t="s">
        <v>1243</v>
      </c>
      <c r="C303" s="11">
        <v>2</v>
      </c>
      <c r="D303" s="11">
        <v>25</v>
      </c>
      <c r="E303" s="11">
        <v>0</v>
      </c>
      <c r="F303" s="11">
        <v>27</v>
      </c>
      <c r="G303" s="7" t="str">
        <f t="shared" si="12"/>
        <v>屏山北</v>
      </c>
      <c r="H303" s="7" t="str">
        <f>VLOOKUP(SPSS!G303,CodeMap!A:B,2,FALSE)</f>
        <v>M34</v>
      </c>
      <c r="I303" s="13">
        <f t="shared" si="13"/>
        <v>2</v>
      </c>
      <c r="J303" s="13">
        <f t="shared" si="14"/>
        <v>25</v>
      </c>
    </row>
    <row r="304" spans="1:10" x14ac:dyDescent="0.25">
      <c r="A304" s="22"/>
      <c r="B304" s="10" t="s">
        <v>1244</v>
      </c>
      <c r="C304" s="11">
        <v>9</v>
      </c>
      <c r="D304" s="11">
        <v>58</v>
      </c>
      <c r="E304" s="11">
        <v>0</v>
      </c>
      <c r="F304" s="11">
        <v>67</v>
      </c>
      <c r="G304" s="7" t="str">
        <f t="shared" si="12"/>
        <v>錦綉花園</v>
      </c>
      <c r="H304" s="7" t="str">
        <f>VLOOKUP(SPSS!G304,CodeMap!A:B,2,FALSE)</f>
        <v>M35</v>
      </c>
      <c r="I304" s="13">
        <f t="shared" si="13"/>
        <v>9</v>
      </c>
      <c r="J304" s="13">
        <f t="shared" si="14"/>
        <v>58</v>
      </c>
    </row>
    <row r="305" spans="1:10" x14ac:dyDescent="0.25">
      <c r="A305" s="22"/>
      <c r="B305" s="10" t="s">
        <v>1245</v>
      </c>
      <c r="C305" s="11">
        <v>0</v>
      </c>
      <c r="D305" s="11">
        <v>8</v>
      </c>
      <c r="E305" s="11">
        <v>0</v>
      </c>
      <c r="F305" s="11">
        <v>8</v>
      </c>
      <c r="G305" s="7" t="str">
        <f t="shared" si="12"/>
        <v>新田</v>
      </c>
      <c r="H305" s="7" t="str">
        <f>VLOOKUP(SPSS!G305,CodeMap!A:B,2,FALSE)</f>
        <v>M36</v>
      </c>
      <c r="I305" s="13">
        <f t="shared" si="13"/>
        <v>0</v>
      </c>
      <c r="J305" s="13">
        <f t="shared" si="14"/>
        <v>8</v>
      </c>
    </row>
    <row r="306" spans="1:10" x14ac:dyDescent="0.25">
      <c r="A306" s="22"/>
      <c r="B306" s="10" t="s">
        <v>1246</v>
      </c>
      <c r="C306" s="11">
        <v>4</v>
      </c>
      <c r="D306" s="11">
        <v>32</v>
      </c>
      <c r="E306" s="11">
        <v>0</v>
      </c>
      <c r="F306" s="11">
        <v>36</v>
      </c>
      <c r="G306" s="7" t="str">
        <f t="shared" si="12"/>
        <v>錦田</v>
      </c>
      <c r="H306" s="7" t="str">
        <f>VLOOKUP(SPSS!G306,CodeMap!A:B,2,FALSE)</f>
        <v>M37</v>
      </c>
      <c r="I306" s="13">
        <f t="shared" si="13"/>
        <v>4</v>
      </c>
      <c r="J306" s="13">
        <f t="shared" si="14"/>
        <v>32</v>
      </c>
    </row>
    <row r="307" spans="1:10" x14ac:dyDescent="0.25">
      <c r="A307" s="22"/>
      <c r="B307" s="10" t="s">
        <v>1247</v>
      </c>
      <c r="C307" s="11">
        <v>3</v>
      </c>
      <c r="D307" s="11">
        <v>19</v>
      </c>
      <c r="E307" s="11">
        <v>0</v>
      </c>
      <c r="F307" s="11">
        <v>22</v>
      </c>
      <c r="G307" s="7" t="str">
        <f t="shared" si="12"/>
        <v>八鄉北</v>
      </c>
      <c r="H307" s="7" t="str">
        <f>VLOOKUP(SPSS!G307,CodeMap!A:B,2,FALSE)</f>
        <v>M38</v>
      </c>
      <c r="I307" s="13">
        <f t="shared" si="13"/>
        <v>3</v>
      </c>
      <c r="J307" s="13">
        <f t="shared" si="14"/>
        <v>19</v>
      </c>
    </row>
    <row r="308" spans="1:10" x14ac:dyDescent="0.25">
      <c r="A308" s="22"/>
      <c r="B308" s="10" t="s">
        <v>1248</v>
      </c>
      <c r="C308" s="11">
        <v>5</v>
      </c>
      <c r="D308" s="11">
        <v>43</v>
      </c>
      <c r="E308" s="11">
        <v>0</v>
      </c>
      <c r="F308" s="11">
        <v>48</v>
      </c>
      <c r="G308" s="7" t="str">
        <f t="shared" si="12"/>
        <v>八鄉南</v>
      </c>
      <c r="H308" s="7" t="str">
        <f>VLOOKUP(SPSS!G308,CodeMap!A:B,2,FALSE)</f>
        <v>M39</v>
      </c>
      <c r="I308" s="13">
        <f t="shared" si="13"/>
        <v>5</v>
      </c>
      <c r="J308" s="13">
        <f t="shared" si="14"/>
        <v>43</v>
      </c>
    </row>
    <row r="309" spans="1:10" x14ac:dyDescent="0.25">
      <c r="A309" s="22"/>
      <c r="B309" s="10" t="s">
        <v>1249</v>
      </c>
      <c r="C309" s="11">
        <v>1</v>
      </c>
      <c r="D309" s="11">
        <v>37</v>
      </c>
      <c r="E309" s="11">
        <v>0</v>
      </c>
      <c r="F309" s="11">
        <v>38</v>
      </c>
      <c r="G309" s="7" t="str">
        <f t="shared" si="12"/>
        <v>聯和墟</v>
      </c>
      <c r="H309" s="7" t="str">
        <f>VLOOKUP(SPSS!G309,CodeMap!A:B,2,FALSE)</f>
        <v>N01</v>
      </c>
      <c r="I309" s="13">
        <f t="shared" si="13"/>
        <v>1</v>
      </c>
      <c r="J309" s="13">
        <f t="shared" si="14"/>
        <v>37</v>
      </c>
    </row>
    <row r="310" spans="1:10" x14ac:dyDescent="0.25">
      <c r="A310" s="22"/>
      <c r="B310" s="10" t="s">
        <v>1250</v>
      </c>
      <c r="C310" s="11">
        <v>2</v>
      </c>
      <c r="D310" s="11">
        <v>23</v>
      </c>
      <c r="E310" s="11">
        <v>0</v>
      </c>
      <c r="F310" s="11">
        <v>25</v>
      </c>
      <c r="G310" s="7" t="str">
        <f t="shared" si="12"/>
        <v>粉嶺市</v>
      </c>
      <c r="H310" s="7" t="str">
        <f>VLOOKUP(SPSS!G310,CodeMap!A:B,2,FALSE)</f>
        <v>N02</v>
      </c>
      <c r="I310" s="13">
        <f t="shared" si="13"/>
        <v>2</v>
      </c>
      <c r="J310" s="13">
        <f t="shared" si="14"/>
        <v>23</v>
      </c>
    </row>
    <row r="311" spans="1:10" x14ac:dyDescent="0.25">
      <c r="A311" s="22"/>
      <c r="B311" s="10" t="s">
        <v>1251</v>
      </c>
      <c r="C311" s="11">
        <v>4</v>
      </c>
      <c r="D311" s="11">
        <v>23</v>
      </c>
      <c r="E311" s="11">
        <v>0</v>
      </c>
      <c r="F311" s="11">
        <v>27</v>
      </c>
      <c r="G311" s="7" t="str">
        <f t="shared" si="12"/>
        <v>祥華</v>
      </c>
      <c r="H311" s="7" t="str">
        <f>VLOOKUP(SPSS!G311,CodeMap!A:B,2,FALSE)</f>
        <v>N03</v>
      </c>
      <c r="I311" s="13">
        <f t="shared" si="13"/>
        <v>4</v>
      </c>
      <c r="J311" s="13">
        <f t="shared" si="14"/>
        <v>23</v>
      </c>
    </row>
    <row r="312" spans="1:10" x14ac:dyDescent="0.25">
      <c r="A312" s="22"/>
      <c r="B312" s="10" t="s">
        <v>1252</v>
      </c>
      <c r="C312" s="11">
        <v>0</v>
      </c>
      <c r="D312" s="11">
        <v>28</v>
      </c>
      <c r="E312" s="11">
        <v>0</v>
      </c>
      <c r="F312" s="11">
        <v>28</v>
      </c>
      <c r="G312" s="7" t="str">
        <f t="shared" si="12"/>
        <v>華都</v>
      </c>
      <c r="H312" s="7" t="str">
        <f>VLOOKUP(SPSS!G312,CodeMap!A:B,2,FALSE)</f>
        <v>N04</v>
      </c>
      <c r="I312" s="13">
        <f t="shared" si="13"/>
        <v>0</v>
      </c>
      <c r="J312" s="13">
        <f t="shared" si="14"/>
        <v>28</v>
      </c>
    </row>
    <row r="313" spans="1:10" x14ac:dyDescent="0.25">
      <c r="A313" s="22"/>
      <c r="B313" s="10" t="s">
        <v>1253</v>
      </c>
      <c r="C313" s="11">
        <v>1</v>
      </c>
      <c r="D313" s="11">
        <v>25</v>
      </c>
      <c r="E313" s="11">
        <v>0</v>
      </c>
      <c r="F313" s="11">
        <v>26</v>
      </c>
      <c r="G313" s="7" t="str">
        <f t="shared" si="12"/>
        <v>華明</v>
      </c>
      <c r="H313" s="7" t="str">
        <f>VLOOKUP(SPSS!G313,CodeMap!A:B,2,FALSE)</f>
        <v>N05</v>
      </c>
      <c r="I313" s="13">
        <f t="shared" si="13"/>
        <v>1</v>
      </c>
      <c r="J313" s="13">
        <f t="shared" si="14"/>
        <v>25</v>
      </c>
    </row>
    <row r="314" spans="1:10" x14ac:dyDescent="0.25">
      <c r="A314" s="22"/>
      <c r="B314" s="10" t="s">
        <v>1254</v>
      </c>
      <c r="C314" s="11">
        <v>4</v>
      </c>
      <c r="D314" s="11">
        <v>30</v>
      </c>
      <c r="E314" s="11">
        <v>0</v>
      </c>
      <c r="F314" s="11">
        <v>34</v>
      </c>
      <c r="G314" s="7" t="str">
        <f t="shared" si="12"/>
        <v>欣盛</v>
      </c>
      <c r="H314" s="7" t="str">
        <f>VLOOKUP(SPSS!G314,CodeMap!A:B,2,FALSE)</f>
        <v>N06</v>
      </c>
      <c r="I314" s="13">
        <f t="shared" si="13"/>
        <v>4</v>
      </c>
      <c r="J314" s="13">
        <f t="shared" si="14"/>
        <v>30</v>
      </c>
    </row>
    <row r="315" spans="1:10" x14ac:dyDescent="0.25">
      <c r="A315" s="22"/>
      <c r="B315" s="10" t="s">
        <v>1255</v>
      </c>
      <c r="C315" s="11">
        <v>0</v>
      </c>
      <c r="D315" s="11">
        <v>48</v>
      </c>
      <c r="E315" s="11">
        <v>0</v>
      </c>
      <c r="F315" s="11">
        <v>48</v>
      </c>
      <c r="G315" s="7" t="str">
        <f t="shared" si="12"/>
        <v>粉嶺南</v>
      </c>
      <c r="H315" s="7" t="str">
        <f>VLOOKUP(SPSS!G315,CodeMap!A:B,2,FALSE)</f>
        <v>N07</v>
      </c>
      <c r="I315" s="13">
        <f t="shared" si="13"/>
        <v>0</v>
      </c>
      <c r="J315" s="13">
        <f t="shared" si="14"/>
        <v>48</v>
      </c>
    </row>
    <row r="316" spans="1:10" x14ac:dyDescent="0.25">
      <c r="A316" s="22"/>
      <c r="B316" s="10" t="s">
        <v>1256</v>
      </c>
      <c r="C316" s="11">
        <v>3</v>
      </c>
      <c r="D316" s="11">
        <v>23</v>
      </c>
      <c r="E316" s="11">
        <v>0</v>
      </c>
      <c r="F316" s="11">
        <v>26</v>
      </c>
      <c r="G316" s="7" t="str">
        <f t="shared" si="12"/>
        <v>盛福</v>
      </c>
      <c r="H316" s="7" t="str">
        <f>VLOOKUP(SPSS!G316,CodeMap!A:B,2,FALSE)</f>
        <v>N08</v>
      </c>
      <c r="I316" s="13">
        <f t="shared" si="13"/>
        <v>3</v>
      </c>
      <c r="J316" s="13">
        <f t="shared" si="14"/>
        <v>23</v>
      </c>
    </row>
    <row r="317" spans="1:10" x14ac:dyDescent="0.25">
      <c r="A317" s="22"/>
      <c r="B317" s="10" t="s">
        <v>1257</v>
      </c>
      <c r="C317" s="11">
        <v>1</v>
      </c>
      <c r="D317" s="11">
        <v>7</v>
      </c>
      <c r="E317" s="11">
        <v>0</v>
      </c>
      <c r="F317" s="11">
        <v>8</v>
      </c>
      <c r="G317" s="7" t="str">
        <f t="shared" si="12"/>
        <v>清河</v>
      </c>
      <c r="H317" s="7" t="str">
        <f>VLOOKUP(SPSS!G317,CodeMap!A:B,2,FALSE)</f>
        <v>N09</v>
      </c>
      <c r="I317" s="13">
        <f t="shared" si="13"/>
        <v>1</v>
      </c>
      <c r="J317" s="13">
        <f t="shared" si="14"/>
        <v>7</v>
      </c>
    </row>
    <row r="318" spans="1:10" x14ac:dyDescent="0.25">
      <c r="A318" s="22"/>
      <c r="B318" s="10" t="s">
        <v>1258</v>
      </c>
      <c r="C318" s="11">
        <v>2</v>
      </c>
      <c r="D318" s="11">
        <v>23</v>
      </c>
      <c r="E318" s="11">
        <v>0</v>
      </c>
      <c r="F318" s="11">
        <v>25</v>
      </c>
      <c r="G318" s="7" t="str">
        <f t="shared" si="12"/>
        <v>御太</v>
      </c>
      <c r="H318" s="7" t="str">
        <f>VLOOKUP(SPSS!G318,CodeMap!A:B,2,FALSE)</f>
        <v>N10</v>
      </c>
      <c r="I318" s="13">
        <f t="shared" si="13"/>
        <v>2</v>
      </c>
      <c r="J318" s="13">
        <f t="shared" si="14"/>
        <v>23</v>
      </c>
    </row>
    <row r="319" spans="1:10" x14ac:dyDescent="0.25">
      <c r="A319" s="22"/>
      <c r="B319" s="10" t="s">
        <v>1259</v>
      </c>
      <c r="C319" s="11">
        <v>2</v>
      </c>
      <c r="D319" s="11">
        <v>19</v>
      </c>
      <c r="E319" s="11">
        <v>0</v>
      </c>
      <c r="F319" s="11">
        <v>21</v>
      </c>
      <c r="G319" s="7" t="str">
        <f t="shared" si="12"/>
        <v>上水鄉郊</v>
      </c>
      <c r="H319" s="7" t="str">
        <f>VLOOKUP(SPSS!G319,CodeMap!A:B,2,FALSE)</f>
        <v>N11</v>
      </c>
      <c r="I319" s="13">
        <f t="shared" si="13"/>
        <v>2</v>
      </c>
      <c r="J319" s="13">
        <f t="shared" si="14"/>
        <v>19</v>
      </c>
    </row>
    <row r="320" spans="1:10" x14ac:dyDescent="0.25">
      <c r="A320" s="22"/>
      <c r="B320" s="10" t="s">
        <v>1260</v>
      </c>
      <c r="C320" s="11">
        <v>0</v>
      </c>
      <c r="D320" s="11">
        <v>28</v>
      </c>
      <c r="E320" s="11">
        <v>0</v>
      </c>
      <c r="F320" s="11">
        <v>28</v>
      </c>
      <c r="G320" s="7" t="str">
        <f t="shared" si="12"/>
        <v>彩園</v>
      </c>
      <c r="H320" s="7" t="str">
        <f>VLOOKUP(SPSS!G320,CodeMap!A:B,2,FALSE)</f>
        <v>N12</v>
      </c>
      <c r="I320" s="13">
        <f t="shared" si="13"/>
        <v>0</v>
      </c>
      <c r="J320" s="13">
        <f t="shared" si="14"/>
        <v>28</v>
      </c>
    </row>
    <row r="321" spans="1:10" x14ac:dyDescent="0.25">
      <c r="A321" s="22"/>
      <c r="B321" s="10" t="s">
        <v>1261</v>
      </c>
      <c r="C321" s="11">
        <v>1</v>
      </c>
      <c r="D321" s="11">
        <v>24</v>
      </c>
      <c r="E321" s="11">
        <v>0</v>
      </c>
      <c r="F321" s="11">
        <v>25</v>
      </c>
      <c r="G321" s="7" t="str">
        <f t="shared" si="12"/>
        <v>石湖墟</v>
      </c>
      <c r="H321" s="7" t="str">
        <f>VLOOKUP(SPSS!G321,CodeMap!A:B,2,FALSE)</f>
        <v>N13</v>
      </c>
      <c r="I321" s="13">
        <f t="shared" si="13"/>
        <v>1</v>
      </c>
      <c r="J321" s="13">
        <f t="shared" si="14"/>
        <v>24</v>
      </c>
    </row>
    <row r="322" spans="1:10" x14ac:dyDescent="0.25">
      <c r="A322" s="22"/>
      <c r="B322" s="10" t="s">
        <v>1262</v>
      </c>
      <c r="C322" s="11">
        <v>0</v>
      </c>
      <c r="D322" s="11">
        <v>19</v>
      </c>
      <c r="E322" s="11">
        <v>0</v>
      </c>
      <c r="F322" s="11">
        <v>19</v>
      </c>
      <c r="G322" s="7" t="str">
        <f t="shared" si="12"/>
        <v>天平西</v>
      </c>
      <c r="H322" s="7" t="str">
        <f>VLOOKUP(SPSS!G322,CodeMap!A:B,2,FALSE)</f>
        <v>N14</v>
      </c>
      <c r="I322" s="13">
        <f t="shared" si="13"/>
        <v>0</v>
      </c>
      <c r="J322" s="13">
        <f t="shared" si="14"/>
        <v>19</v>
      </c>
    </row>
    <row r="323" spans="1:10" x14ac:dyDescent="0.25">
      <c r="A323" s="22"/>
      <c r="B323" s="10" t="s">
        <v>1263</v>
      </c>
      <c r="C323" s="11">
        <v>0</v>
      </c>
      <c r="D323" s="11">
        <v>17</v>
      </c>
      <c r="E323" s="11">
        <v>0</v>
      </c>
      <c r="F323" s="11">
        <v>17</v>
      </c>
      <c r="G323" s="7" t="str">
        <f t="shared" si="12"/>
        <v>鳳翠</v>
      </c>
      <c r="H323" s="7" t="str">
        <f>VLOOKUP(SPSS!G323,CodeMap!A:B,2,FALSE)</f>
        <v>N15</v>
      </c>
      <c r="I323" s="13">
        <f t="shared" si="13"/>
        <v>0</v>
      </c>
      <c r="J323" s="13">
        <f t="shared" si="14"/>
        <v>17</v>
      </c>
    </row>
    <row r="324" spans="1:10" x14ac:dyDescent="0.25">
      <c r="A324" s="22"/>
      <c r="B324" s="10" t="s">
        <v>1264</v>
      </c>
      <c r="C324" s="11">
        <v>0</v>
      </c>
      <c r="D324" s="11">
        <v>14</v>
      </c>
      <c r="E324" s="11">
        <v>0</v>
      </c>
      <c r="F324" s="11">
        <v>14</v>
      </c>
      <c r="G324" s="7" t="str">
        <f t="shared" si="12"/>
        <v>沙打</v>
      </c>
      <c r="H324" s="7" t="str">
        <f>VLOOKUP(SPSS!G324,CodeMap!A:B,2,FALSE)</f>
        <v>N16</v>
      </c>
      <c r="I324" s="13">
        <f t="shared" si="13"/>
        <v>0</v>
      </c>
      <c r="J324" s="13">
        <f t="shared" si="14"/>
        <v>14</v>
      </c>
    </row>
    <row r="325" spans="1:10" x14ac:dyDescent="0.25">
      <c r="A325" s="22"/>
      <c r="B325" s="10" t="s">
        <v>1265</v>
      </c>
      <c r="C325" s="11">
        <v>0</v>
      </c>
      <c r="D325" s="11">
        <v>30</v>
      </c>
      <c r="E325" s="11">
        <v>0</v>
      </c>
      <c r="F325" s="11">
        <v>30</v>
      </c>
      <c r="G325" s="7" t="str">
        <f t="shared" si="12"/>
        <v>天平東</v>
      </c>
      <c r="H325" s="7" t="str">
        <f>VLOOKUP(SPSS!G325,CodeMap!A:B,2,FALSE)</f>
        <v>N17</v>
      </c>
      <c r="I325" s="13">
        <f t="shared" si="13"/>
        <v>0</v>
      </c>
      <c r="J325" s="13">
        <f t="shared" si="14"/>
        <v>30</v>
      </c>
    </row>
    <row r="326" spans="1:10" x14ac:dyDescent="0.25">
      <c r="A326" s="22"/>
      <c r="B326" s="10" t="s">
        <v>1266</v>
      </c>
      <c r="C326" s="11">
        <v>2</v>
      </c>
      <c r="D326" s="11">
        <v>25</v>
      </c>
      <c r="E326" s="11">
        <v>0</v>
      </c>
      <c r="F326" s="11">
        <v>27</v>
      </c>
      <c r="G326" s="7" t="str">
        <f t="shared" ref="G326:G389" si="15">RIGHT(B326,LEN(B326)-FIND(" ",B326))</f>
        <v>皇后山</v>
      </c>
      <c r="H326" s="7" t="str">
        <f>VLOOKUP(SPSS!G326,CodeMap!A:B,2,FALSE)</f>
        <v>N18</v>
      </c>
      <c r="I326" s="13">
        <f t="shared" ref="I326:I389" si="16">C326</f>
        <v>2</v>
      </c>
      <c r="J326" s="13">
        <f t="shared" ref="J326:J389" si="17">D326+E326</f>
        <v>25</v>
      </c>
    </row>
    <row r="327" spans="1:10" x14ac:dyDescent="0.25">
      <c r="A327" s="22"/>
      <c r="B327" s="10" t="s">
        <v>1267</v>
      </c>
      <c r="C327" s="11">
        <v>3</v>
      </c>
      <c r="D327" s="11">
        <v>24</v>
      </c>
      <c r="E327" s="11">
        <v>0</v>
      </c>
      <c r="F327" s="11">
        <v>27</v>
      </c>
      <c r="G327" s="7" t="str">
        <f t="shared" si="15"/>
        <v>大埔墟</v>
      </c>
      <c r="H327" s="7" t="str">
        <f>VLOOKUP(SPSS!G327,CodeMap!A:B,2,FALSE)</f>
        <v>P01</v>
      </c>
      <c r="I327" s="13">
        <f t="shared" si="16"/>
        <v>3</v>
      </c>
      <c r="J327" s="13">
        <f t="shared" si="17"/>
        <v>24</v>
      </c>
    </row>
    <row r="328" spans="1:10" x14ac:dyDescent="0.25">
      <c r="A328" s="22"/>
      <c r="B328" s="10" t="s">
        <v>1268</v>
      </c>
      <c r="C328" s="11">
        <v>2</v>
      </c>
      <c r="D328" s="11">
        <v>35</v>
      </c>
      <c r="E328" s="11">
        <v>0</v>
      </c>
      <c r="F328" s="11">
        <v>37</v>
      </c>
      <c r="G328" s="7" t="str">
        <f t="shared" si="15"/>
        <v>頌汀</v>
      </c>
      <c r="H328" s="7" t="str">
        <f>VLOOKUP(SPSS!G328,CodeMap!A:B,2,FALSE)</f>
        <v>P02</v>
      </c>
      <c r="I328" s="13">
        <f t="shared" si="16"/>
        <v>2</v>
      </c>
      <c r="J328" s="13">
        <f t="shared" si="17"/>
        <v>35</v>
      </c>
    </row>
    <row r="329" spans="1:10" x14ac:dyDescent="0.25">
      <c r="A329" s="22"/>
      <c r="B329" s="10" t="s">
        <v>1269</v>
      </c>
      <c r="C329" s="11">
        <v>3</v>
      </c>
      <c r="D329" s="11">
        <v>35</v>
      </c>
      <c r="E329" s="11">
        <v>0</v>
      </c>
      <c r="F329" s="11">
        <v>38</v>
      </c>
      <c r="G329" s="7" t="str">
        <f t="shared" si="15"/>
        <v>大埔中</v>
      </c>
      <c r="H329" s="7" t="str">
        <f>VLOOKUP(SPSS!G329,CodeMap!A:B,2,FALSE)</f>
        <v>P03</v>
      </c>
      <c r="I329" s="13">
        <f t="shared" si="16"/>
        <v>3</v>
      </c>
      <c r="J329" s="13">
        <f t="shared" si="17"/>
        <v>35</v>
      </c>
    </row>
    <row r="330" spans="1:10" x14ac:dyDescent="0.25">
      <c r="A330" s="22"/>
      <c r="B330" s="10" t="s">
        <v>1270</v>
      </c>
      <c r="C330" s="11">
        <v>2</v>
      </c>
      <c r="D330" s="11">
        <v>22</v>
      </c>
      <c r="E330" s="11">
        <v>0</v>
      </c>
      <c r="F330" s="11">
        <v>24</v>
      </c>
      <c r="G330" s="7" t="str">
        <f t="shared" si="15"/>
        <v>大元</v>
      </c>
      <c r="H330" s="7" t="str">
        <f>VLOOKUP(SPSS!G330,CodeMap!A:B,2,FALSE)</f>
        <v>P04</v>
      </c>
      <c r="I330" s="13">
        <f t="shared" si="16"/>
        <v>2</v>
      </c>
      <c r="J330" s="13">
        <f t="shared" si="17"/>
        <v>22</v>
      </c>
    </row>
    <row r="331" spans="1:10" x14ac:dyDescent="0.25">
      <c r="A331" s="22"/>
      <c r="B331" s="10" t="s">
        <v>1271</v>
      </c>
      <c r="C331" s="11">
        <v>2</v>
      </c>
      <c r="D331" s="11">
        <v>27</v>
      </c>
      <c r="E331" s="11">
        <v>0</v>
      </c>
      <c r="F331" s="11">
        <v>29</v>
      </c>
      <c r="G331" s="7" t="str">
        <f t="shared" si="15"/>
        <v>富亨</v>
      </c>
      <c r="H331" s="7" t="str">
        <f>VLOOKUP(SPSS!G331,CodeMap!A:B,2,FALSE)</f>
        <v>P05</v>
      </c>
      <c r="I331" s="13">
        <f t="shared" si="16"/>
        <v>2</v>
      </c>
      <c r="J331" s="13">
        <f t="shared" si="17"/>
        <v>27</v>
      </c>
    </row>
    <row r="332" spans="1:10" x14ac:dyDescent="0.25">
      <c r="A332" s="22"/>
      <c r="B332" s="10" t="s">
        <v>1272</v>
      </c>
      <c r="C332" s="11">
        <v>3</v>
      </c>
      <c r="D332" s="11">
        <v>32</v>
      </c>
      <c r="E332" s="11">
        <v>0</v>
      </c>
      <c r="F332" s="11">
        <v>35</v>
      </c>
      <c r="G332" s="7" t="str">
        <f t="shared" si="15"/>
        <v>怡富</v>
      </c>
      <c r="H332" s="7" t="str">
        <f>VLOOKUP(SPSS!G332,CodeMap!A:B,2,FALSE)</f>
        <v>P06</v>
      </c>
      <c r="I332" s="13">
        <f t="shared" si="16"/>
        <v>3</v>
      </c>
      <c r="J332" s="13">
        <f t="shared" si="17"/>
        <v>32</v>
      </c>
    </row>
    <row r="333" spans="1:10" x14ac:dyDescent="0.25">
      <c r="A333" s="22"/>
      <c r="B333" s="10" t="s">
        <v>1273</v>
      </c>
      <c r="C333" s="11">
        <v>6</v>
      </c>
      <c r="D333" s="11">
        <v>26</v>
      </c>
      <c r="E333" s="11">
        <v>0</v>
      </c>
      <c r="F333" s="11">
        <v>32</v>
      </c>
      <c r="G333" s="7" t="str">
        <f t="shared" si="15"/>
        <v>富明新</v>
      </c>
      <c r="H333" s="7" t="str">
        <f>VLOOKUP(SPSS!G333,CodeMap!A:B,2,FALSE)</f>
        <v>P07</v>
      </c>
      <c r="I333" s="13">
        <f t="shared" si="16"/>
        <v>6</v>
      </c>
      <c r="J333" s="13">
        <f t="shared" si="17"/>
        <v>26</v>
      </c>
    </row>
    <row r="334" spans="1:10" ht="18" x14ac:dyDescent="0.25">
      <c r="A334" s="22"/>
      <c r="B334" s="10" t="s">
        <v>1274</v>
      </c>
      <c r="C334" s="11">
        <v>3</v>
      </c>
      <c r="D334" s="11">
        <v>12</v>
      </c>
      <c r="E334" s="11">
        <v>0</v>
      </c>
      <c r="F334" s="11">
        <v>15</v>
      </c>
      <c r="G334" s="7" t="str">
        <f t="shared" si="15"/>
        <v>廣福及寶湖</v>
      </c>
      <c r="H334" s="7" t="str">
        <f>VLOOKUP(SPSS!G334,CodeMap!A:B,2,FALSE)</f>
        <v>P08</v>
      </c>
      <c r="I334" s="13">
        <f t="shared" si="16"/>
        <v>3</v>
      </c>
      <c r="J334" s="13">
        <f t="shared" si="17"/>
        <v>12</v>
      </c>
    </row>
    <row r="335" spans="1:10" x14ac:dyDescent="0.25">
      <c r="A335" s="22"/>
      <c r="B335" s="10" t="s">
        <v>1275</v>
      </c>
      <c r="C335" s="11">
        <v>0</v>
      </c>
      <c r="D335" s="11">
        <v>41</v>
      </c>
      <c r="E335" s="11">
        <v>0</v>
      </c>
      <c r="F335" s="11">
        <v>41</v>
      </c>
      <c r="G335" s="7" t="str">
        <f t="shared" si="15"/>
        <v>宏福</v>
      </c>
      <c r="H335" s="7" t="str">
        <f>VLOOKUP(SPSS!G335,CodeMap!A:B,2,FALSE)</f>
        <v>P09</v>
      </c>
      <c r="I335" s="13">
        <f t="shared" si="16"/>
        <v>0</v>
      </c>
      <c r="J335" s="13">
        <f t="shared" si="17"/>
        <v>41</v>
      </c>
    </row>
    <row r="336" spans="1:10" x14ac:dyDescent="0.25">
      <c r="A336" s="22"/>
      <c r="B336" s="10" t="s">
        <v>1276</v>
      </c>
      <c r="C336" s="11">
        <v>3</v>
      </c>
      <c r="D336" s="11">
        <v>31</v>
      </c>
      <c r="E336" s="11">
        <v>0</v>
      </c>
      <c r="F336" s="11">
        <v>34</v>
      </c>
      <c r="G336" s="7" t="str">
        <f t="shared" si="15"/>
        <v>大埔滘</v>
      </c>
      <c r="H336" s="7" t="str">
        <f>VLOOKUP(SPSS!G336,CodeMap!A:B,2,FALSE)</f>
        <v>P10</v>
      </c>
      <c r="I336" s="13">
        <f t="shared" si="16"/>
        <v>3</v>
      </c>
      <c r="J336" s="13">
        <f t="shared" si="17"/>
        <v>31</v>
      </c>
    </row>
    <row r="337" spans="1:10" x14ac:dyDescent="0.25">
      <c r="A337" s="22"/>
      <c r="B337" s="10" t="s">
        <v>1277</v>
      </c>
      <c r="C337" s="11">
        <v>3</v>
      </c>
      <c r="D337" s="11">
        <v>21</v>
      </c>
      <c r="E337" s="11">
        <v>0</v>
      </c>
      <c r="F337" s="11">
        <v>24</v>
      </c>
      <c r="G337" s="7" t="str">
        <f t="shared" si="15"/>
        <v>運頭塘</v>
      </c>
      <c r="H337" s="7" t="str">
        <f>VLOOKUP(SPSS!G337,CodeMap!A:B,2,FALSE)</f>
        <v>P11</v>
      </c>
      <c r="I337" s="13">
        <f t="shared" si="16"/>
        <v>3</v>
      </c>
      <c r="J337" s="13">
        <f t="shared" si="17"/>
        <v>21</v>
      </c>
    </row>
    <row r="338" spans="1:10" x14ac:dyDescent="0.25">
      <c r="A338" s="22"/>
      <c r="B338" s="10" t="s">
        <v>1278</v>
      </c>
      <c r="C338" s="11">
        <v>9</v>
      </c>
      <c r="D338" s="11">
        <v>42</v>
      </c>
      <c r="E338" s="11">
        <v>0</v>
      </c>
      <c r="F338" s="11">
        <v>51</v>
      </c>
      <c r="G338" s="7" t="str">
        <f t="shared" si="15"/>
        <v>新富</v>
      </c>
      <c r="H338" s="7" t="str">
        <f>VLOOKUP(SPSS!G338,CodeMap!A:B,2,FALSE)</f>
        <v>P12</v>
      </c>
      <c r="I338" s="13">
        <f t="shared" si="16"/>
        <v>9</v>
      </c>
      <c r="J338" s="13">
        <f t="shared" si="17"/>
        <v>42</v>
      </c>
    </row>
    <row r="339" spans="1:10" x14ac:dyDescent="0.25">
      <c r="A339" s="22"/>
      <c r="B339" s="10" t="s">
        <v>1279</v>
      </c>
      <c r="C339" s="11">
        <v>4</v>
      </c>
      <c r="D339" s="11">
        <v>36</v>
      </c>
      <c r="E339" s="11">
        <v>0</v>
      </c>
      <c r="F339" s="11">
        <v>40</v>
      </c>
      <c r="G339" s="7" t="str">
        <f t="shared" si="15"/>
        <v>林村谷</v>
      </c>
      <c r="H339" s="7" t="str">
        <f>VLOOKUP(SPSS!G339,CodeMap!A:B,2,FALSE)</f>
        <v>P13</v>
      </c>
      <c r="I339" s="13">
        <f t="shared" si="16"/>
        <v>4</v>
      </c>
      <c r="J339" s="13">
        <f t="shared" si="17"/>
        <v>36</v>
      </c>
    </row>
    <row r="340" spans="1:10" x14ac:dyDescent="0.25">
      <c r="A340" s="22"/>
      <c r="B340" s="10" t="s">
        <v>1280</v>
      </c>
      <c r="C340" s="11">
        <v>4</v>
      </c>
      <c r="D340" s="11">
        <v>35</v>
      </c>
      <c r="E340" s="11">
        <v>0</v>
      </c>
      <c r="F340" s="11">
        <v>39</v>
      </c>
      <c r="G340" s="7" t="str">
        <f t="shared" si="15"/>
        <v>寶雅</v>
      </c>
      <c r="H340" s="7" t="str">
        <f>VLOOKUP(SPSS!G340,CodeMap!A:B,2,FALSE)</f>
        <v>P14</v>
      </c>
      <c r="I340" s="13">
        <f t="shared" si="16"/>
        <v>4</v>
      </c>
      <c r="J340" s="13">
        <f t="shared" si="17"/>
        <v>35</v>
      </c>
    </row>
    <row r="341" spans="1:10" x14ac:dyDescent="0.25">
      <c r="A341" s="22"/>
      <c r="B341" s="10" t="s">
        <v>1281</v>
      </c>
      <c r="C341" s="11">
        <v>2</v>
      </c>
      <c r="D341" s="11">
        <v>37</v>
      </c>
      <c r="E341" s="11">
        <v>0</v>
      </c>
      <c r="F341" s="11">
        <v>39</v>
      </c>
      <c r="G341" s="7" t="str">
        <f t="shared" si="15"/>
        <v>太和</v>
      </c>
      <c r="H341" s="7" t="str">
        <f>VLOOKUP(SPSS!G341,CodeMap!A:B,2,FALSE)</f>
        <v>P15</v>
      </c>
      <c r="I341" s="13">
        <f t="shared" si="16"/>
        <v>2</v>
      </c>
      <c r="J341" s="13">
        <f t="shared" si="17"/>
        <v>37</v>
      </c>
    </row>
    <row r="342" spans="1:10" ht="18" x14ac:dyDescent="0.25">
      <c r="A342" s="22"/>
      <c r="B342" s="10" t="s">
        <v>1282</v>
      </c>
      <c r="C342" s="11">
        <v>5</v>
      </c>
      <c r="D342" s="11">
        <v>43</v>
      </c>
      <c r="E342" s="11">
        <v>0</v>
      </c>
      <c r="F342" s="11">
        <v>48</v>
      </c>
      <c r="G342" s="7" t="str">
        <f t="shared" si="15"/>
        <v>舊墟及太湖</v>
      </c>
      <c r="H342" s="7" t="str">
        <f>VLOOKUP(SPSS!G342,CodeMap!A:B,2,FALSE)</f>
        <v>P16</v>
      </c>
      <c r="I342" s="13">
        <f t="shared" si="16"/>
        <v>5</v>
      </c>
      <c r="J342" s="13">
        <f t="shared" si="17"/>
        <v>43</v>
      </c>
    </row>
    <row r="343" spans="1:10" x14ac:dyDescent="0.25">
      <c r="A343" s="22"/>
      <c r="B343" s="10" t="s">
        <v>1283</v>
      </c>
      <c r="C343" s="11">
        <v>3</v>
      </c>
      <c r="D343" s="11">
        <v>49</v>
      </c>
      <c r="E343" s="11">
        <v>0</v>
      </c>
      <c r="F343" s="11">
        <v>52</v>
      </c>
      <c r="G343" s="7" t="str">
        <f t="shared" si="15"/>
        <v>康樂園</v>
      </c>
      <c r="H343" s="7" t="str">
        <f>VLOOKUP(SPSS!G343,CodeMap!A:B,2,FALSE)</f>
        <v>P17</v>
      </c>
      <c r="I343" s="13">
        <f t="shared" si="16"/>
        <v>3</v>
      </c>
      <c r="J343" s="13">
        <f t="shared" si="17"/>
        <v>49</v>
      </c>
    </row>
    <row r="344" spans="1:10" x14ac:dyDescent="0.25">
      <c r="A344" s="22"/>
      <c r="B344" s="10" t="s">
        <v>1284</v>
      </c>
      <c r="C344" s="11">
        <v>3</v>
      </c>
      <c r="D344" s="11">
        <v>56</v>
      </c>
      <c r="E344" s="11">
        <v>0</v>
      </c>
      <c r="F344" s="11">
        <v>59</v>
      </c>
      <c r="G344" s="7" t="str">
        <f t="shared" si="15"/>
        <v>船灣</v>
      </c>
      <c r="H344" s="7" t="str">
        <f>VLOOKUP(SPSS!G344,CodeMap!A:B,2,FALSE)</f>
        <v>P18</v>
      </c>
      <c r="I344" s="13">
        <f t="shared" si="16"/>
        <v>3</v>
      </c>
      <c r="J344" s="13">
        <f t="shared" si="17"/>
        <v>56</v>
      </c>
    </row>
    <row r="345" spans="1:10" x14ac:dyDescent="0.25">
      <c r="A345" s="22"/>
      <c r="B345" s="10" t="s">
        <v>1285</v>
      </c>
      <c r="C345" s="11">
        <v>1</v>
      </c>
      <c r="D345" s="11">
        <v>37</v>
      </c>
      <c r="E345" s="11">
        <v>0</v>
      </c>
      <c r="F345" s="11">
        <v>38</v>
      </c>
      <c r="G345" s="7" t="str">
        <f t="shared" si="15"/>
        <v>西貢北</v>
      </c>
      <c r="H345" s="7" t="str">
        <f>VLOOKUP(SPSS!G345,CodeMap!A:B,2,FALSE)</f>
        <v>P19</v>
      </c>
      <c r="I345" s="13">
        <f t="shared" si="16"/>
        <v>1</v>
      </c>
      <c r="J345" s="13">
        <f t="shared" si="17"/>
        <v>37</v>
      </c>
    </row>
    <row r="346" spans="1:10" ht="18" x14ac:dyDescent="0.25">
      <c r="A346" s="22"/>
      <c r="B346" s="10" t="s">
        <v>1286</v>
      </c>
      <c r="C346" s="11">
        <v>2</v>
      </c>
      <c r="D346" s="11">
        <v>23</v>
      </c>
      <c r="E346" s="11">
        <v>1</v>
      </c>
      <c r="F346" s="11">
        <v>26</v>
      </c>
      <c r="G346" s="7" t="str">
        <f t="shared" si="15"/>
        <v>西貢市中心</v>
      </c>
      <c r="H346" s="7" t="str">
        <f>VLOOKUP(SPSS!G346,CodeMap!A:B,2,FALSE)</f>
        <v>Q01</v>
      </c>
      <c r="I346" s="13">
        <f t="shared" si="16"/>
        <v>2</v>
      </c>
      <c r="J346" s="13">
        <f t="shared" si="17"/>
        <v>24</v>
      </c>
    </row>
    <row r="347" spans="1:10" x14ac:dyDescent="0.25">
      <c r="A347" s="22"/>
      <c r="B347" s="10" t="s">
        <v>1287</v>
      </c>
      <c r="C347" s="11">
        <v>0</v>
      </c>
      <c r="D347" s="11">
        <v>33</v>
      </c>
      <c r="E347" s="11">
        <v>0</v>
      </c>
      <c r="F347" s="11">
        <v>33</v>
      </c>
      <c r="G347" s="7" t="str">
        <f t="shared" si="15"/>
        <v>白沙灣</v>
      </c>
      <c r="H347" s="7" t="str">
        <f>VLOOKUP(SPSS!G347,CodeMap!A:B,2,FALSE)</f>
        <v>Q02</v>
      </c>
      <c r="I347" s="13">
        <f t="shared" si="16"/>
        <v>0</v>
      </c>
      <c r="J347" s="13">
        <f t="shared" si="17"/>
        <v>33</v>
      </c>
    </row>
    <row r="348" spans="1:10" x14ac:dyDescent="0.25">
      <c r="A348" s="22"/>
      <c r="B348" s="10" t="s">
        <v>1288</v>
      </c>
      <c r="C348" s="11">
        <v>3</v>
      </c>
      <c r="D348" s="11">
        <v>31</v>
      </c>
      <c r="E348" s="11">
        <v>0</v>
      </c>
      <c r="F348" s="11">
        <v>34</v>
      </c>
      <c r="G348" s="7" t="str">
        <f t="shared" si="15"/>
        <v>西貢離島</v>
      </c>
      <c r="H348" s="7" t="str">
        <f>VLOOKUP(SPSS!G348,CodeMap!A:B,2,FALSE)</f>
        <v>Q03</v>
      </c>
      <c r="I348" s="13">
        <f t="shared" si="16"/>
        <v>3</v>
      </c>
      <c r="J348" s="13">
        <f t="shared" si="17"/>
        <v>31</v>
      </c>
    </row>
    <row r="349" spans="1:10" x14ac:dyDescent="0.25">
      <c r="A349" s="22"/>
      <c r="B349" s="10" t="s">
        <v>1289</v>
      </c>
      <c r="C349" s="11">
        <v>3</v>
      </c>
      <c r="D349" s="11">
        <v>50</v>
      </c>
      <c r="E349" s="11">
        <v>0</v>
      </c>
      <c r="F349" s="11">
        <v>53</v>
      </c>
      <c r="G349" s="7" t="str">
        <f t="shared" si="15"/>
        <v>坑口東</v>
      </c>
      <c r="H349" s="7" t="str">
        <f>VLOOKUP(SPSS!G349,CodeMap!A:B,2,FALSE)</f>
        <v>Q04</v>
      </c>
      <c r="I349" s="13">
        <f t="shared" si="16"/>
        <v>3</v>
      </c>
      <c r="J349" s="13">
        <f t="shared" si="17"/>
        <v>50</v>
      </c>
    </row>
    <row r="350" spans="1:10" x14ac:dyDescent="0.25">
      <c r="A350" s="22"/>
      <c r="B350" s="10" t="s">
        <v>1290</v>
      </c>
      <c r="C350" s="11">
        <v>0</v>
      </c>
      <c r="D350" s="11">
        <v>41</v>
      </c>
      <c r="E350" s="11">
        <v>0</v>
      </c>
      <c r="F350" s="11">
        <v>41</v>
      </c>
      <c r="G350" s="7" t="str">
        <f t="shared" si="15"/>
        <v>坑口西</v>
      </c>
      <c r="H350" s="7" t="str">
        <f>VLOOKUP(SPSS!G350,CodeMap!A:B,2,FALSE)</f>
        <v>Q05</v>
      </c>
      <c r="I350" s="13">
        <f t="shared" si="16"/>
        <v>0</v>
      </c>
      <c r="J350" s="13">
        <f t="shared" si="17"/>
        <v>41</v>
      </c>
    </row>
    <row r="351" spans="1:10" x14ac:dyDescent="0.25">
      <c r="A351" s="22"/>
      <c r="B351" s="10" t="s">
        <v>1291</v>
      </c>
      <c r="C351" s="11">
        <v>4</v>
      </c>
      <c r="D351" s="11">
        <v>24</v>
      </c>
      <c r="E351" s="11">
        <v>0</v>
      </c>
      <c r="F351" s="11">
        <v>28</v>
      </c>
      <c r="G351" s="7" t="str">
        <f t="shared" si="15"/>
        <v>彩健</v>
      </c>
      <c r="H351" s="7" t="str">
        <f>VLOOKUP(SPSS!G351,CodeMap!A:B,2,FALSE)</f>
        <v>Q06</v>
      </c>
      <c r="I351" s="13">
        <f t="shared" si="16"/>
        <v>4</v>
      </c>
      <c r="J351" s="13">
        <f t="shared" si="17"/>
        <v>24</v>
      </c>
    </row>
    <row r="352" spans="1:10" x14ac:dyDescent="0.25">
      <c r="A352" s="22"/>
      <c r="B352" s="10" t="s">
        <v>1292</v>
      </c>
      <c r="C352" s="11">
        <v>3</v>
      </c>
      <c r="D352" s="11">
        <v>14</v>
      </c>
      <c r="E352" s="11">
        <v>0</v>
      </c>
      <c r="F352" s="11">
        <v>17</v>
      </c>
      <c r="G352" s="7" t="str">
        <f t="shared" si="15"/>
        <v>健明</v>
      </c>
      <c r="H352" s="7" t="str">
        <f>VLOOKUP(SPSS!G352,CodeMap!A:B,2,FALSE)</f>
        <v>Q07</v>
      </c>
      <c r="I352" s="13">
        <f t="shared" si="16"/>
        <v>3</v>
      </c>
      <c r="J352" s="13">
        <f t="shared" si="17"/>
        <v>14</v>
      </c>
    </row>
    <row r="353" spans="1:10" x14ac:dyDescent="0.25">
      <c r="A353" s="22"/>
      <c r="B353" s="10" t="s">
        <v>1293</v>
      </c>
      <c r="C353" s="11">
        <v>0</v>
      </c>
      <c r="D353" s="11">
        <v>34</v>
      </c>
      <c r="E353" s="11">
        <v>0</v>
      </c>
      <c r="F353" s="11">
        <v>34</v>
      </c>
      <c r="G353" s="7" t="str">
        <f t="shared" si="15"/>
        <v>都善</v>
      </c>
      <c r="H353" s="7" t="str">
        <f>VLOOKUP(SPSS!G353,CodeMap!A:B,2,FALSE)</f>
        <v>Q08</v>
      </c>
      <c r="I353" s="13">
        <f t="shared" si="16"/>
        <v>0</v>
      </c>
      <c r="J353" s="13">
        <f t="shared" si="17"/>
        <v>34</v>
      </c>
    </row>
    <row r="354" spans="1:10" x14ac:dyDescent="0.25">
      <c r="A354" s="22"/>
      <c r="B354" s="10" t="s">
        <v>1294</v>
      </c>
      <c r="C354" s="11">
        <v>4</v>
      </c>
      <c r="D354" s="11">
        <v>69</v>
      </c>
      <c r="E354" s="11">
        <v>0</v>
      </c>
      <c r="F354" s="11">
        <v>73</v>
      </c>
      <c r="G354" s="7" t="str">
        <f t="shared" si="15"/>
        <v>維景</v>
      </c>
      <c r="H354" s="7" t="str">
        <f>VLOOKUP(SPSS!G354,CodeMap!A:B,2,FALSE)</f>
        <v>Q09</v>
      </c>
      <c r="I354" s="13">
        <f t="shared" si="16"/>
        <v>4</v>
      </c>
      <c r="J354" s="13">
        <f t="shared" si="17"/>
        <v>69</v>
      </c>
    </row>
    <row r="355" spans="1:10" x14ac:dyDescent="0.25">
      <c r="A355" s="22"/>
      <c r="B355" s="10" t="s">
        <v>1295</v>
      </c>
      <c r="C355" s="11">
        <v>3</v>
      </c>
      <c r="D355" s="11">
        <v>55</v>
      </c>
      <c r="E355" s="11">
        <v>0</v>
      </c>
      <c r="F355" s="11">
        <v>58</v>
      </c>
      <c r="G355" s="7" t="str">
        <f t="shared" si="15"/>
        <v>海晉</v>
      </c>
      <c r="H355" s="7" t="str">
        <f>VLOOKUP(SPSS!G355,CodeMap!A:B,2,FALSE)</f>
        <v>Q10</v>
      </c>
      <c r="I355" s="13">
        <f t="shared" si="16"/>
        <v>3</v>
      </c>
      <c r="J355" s="13">
        <f t="shared" si="17"/>
        <v>55</v>
      </c>
    </row>
    <row r="356" spans="1:10" x14ac:dyDescent="0.25">
      <c r="A356" s="22"/>
      <c r="B356" s="10" t="s">
        <v>1296</v>
      </c>
      <c r="C356" s="11">
        <v>1</v>
      </c>
      <c r="D356" s="11">
        <v>27</v>
      </c>
      <c r="E356" s="11">
        <v>0</v>
      </c>
      <c r="F356" s="11">
        <v>28</v>
      </c>
      <c r="G356" s="7" t="str">
        <f t="shared" si="15"/>
        <v>寶怡</v>
      </c>
      <c r="H356" s="7" t="str">
        <f>VLOOKUP(SPSS!G356,CodeMap!A:B,2,FALSE)</f>
        <v>Q11</v>
      </c>
      <c r="I356" s="13">
        <f t="shared" si="16"/>
        <v>1</v>
      </c>
      <c r="J356" s="13">
        <f t="shared" si="17"/>
        <v>27</v>
      </c>
    </row>
    <row r="357" spans="1:10" x14ac:dyDescent="0.25">
      <c r="A357" s="22"/>
      <c r="B357" s="10" t="s">
        <v>1297</v>
      </c>
      <c r="C357" s="11">
        <v>2</v>
      </c>
      <c r="D357" s="11">
        <v>36</v>
      </c>
      <c r="E357" s="11">
        <v>0</v>
      </c>
      <c r="F357" s="11">
        <v>38</v>
      </c>
      <c r="G357" s="7" t="str">
        <f t="shared" si="15"/>
        <v>富君</v>
      </c>
      <c r="H357" s="7" t="str">
        <f>VLOOKUP(SPSS!G357,CodeMap!A:B,2,FALSE)</f>
        <v>Q12</v>
      </c>
      <c r="I357" s="13">
        <f t="shared" si="16"/>
        <v>2</v>
      </c>
      <c r="J357" s="13">
        <f t="shared" si="17"/>
        <v>36</v>
      </c>
    </row>
    <row r="358" spans="1:10" x14ac:dyDescent="0.25">
      <c r="A358" s="22"/>
      <c r="B358" s="10" t="s">
        <v>1298</v>
      </c>
      <c r="C358" s="11">
        <v>3</v>
      </c>
      <c r="D358" s="11">
        <v>54</v>
      </c>
      <c r="E358" s="11">
        <v>0</v>
      </c>
      <c r="F358" s="11">
        <v>57</v>
      </c>
      <c r="G358" s="7" t="str">
        <f t="shared" si="15"/>
        <v>澳唐</v>
      </c>
      <c r="H358" s="7" t="str">
        <f>VLOOKUP(SPSS!G358,CodeMap!A:B,2,FALSE)</f>
        <v>Q13</v>
      </c>
      <c r="I358" s="13">
        <f t="shared" si="16"/>
        <v>3</v>
      </c>
      <c r="J358" s="13">
        <f t="shared" si="17"/>
        <v>54</v>
      </c>
    </row>
    <row r="359" spans="1:10" x14ac:dyDescent="0.25">
      <c r="A359" s="22"/>
      <c r="B359" s="10" t="s">
        <v>1299</v>
      </c>
      <c r="C359" s="11">
        <v>4</v>
      </c>
      <c r="D359" s="11">
        <v>31</v>
      </c>
      <c r="E359" s="11">
        <v>0</v>
      </c>
      <c r="F359" s="11">
        <v>35</v>
      </c>
      <c r="G359" s="7" t="str">
        <f t="shared" si="15"/>
        <v>尚德</v>
      </c>
      <c r="H359" s="7" t="str">
        <f>VLOOKUP(SPSS!G359,CodeMap!A:B,2,FALSE)</f>
        <v>Q14</v>
      </c>
      <c r="I359" s="13">
        <f t="shared" si="16"/>
        <v>4</v>
      </c>
      <c r="J359" s="13">
        <f t="shared" si="17"/>
        <v>31</v>
      </c>
    </row>
    <row r="360" spans="1:10" x14ac:dyDescent="0.25">
      <c r="A360" s="22"/>
      <c r="B360" s="10" t="s">
        <v>1300</v>
      </c>
      <c r="C360" s="11">
        <v>3</v>
      </c>
      <c r="D360" s="11">
        <v>38</v>
      </c>
      <c r="E360" s="11">
        <v>0</v>
      </c>
      <c r="F360" s="11">
        <v>41</v>
      </c>
      <c r="G360" s="7" t="str">
        <f t="shared" si="15"/>
        <v>廣明</v>
      </c>
      <c r="H360" s="7" t="str">
        <f>VLOOKUP(SPSS!G360,CodeMap!A:B,2,FALSE)</f>
        <v>Q15</v>
      </c>
      <c r="I360" s="13">
        <f t="shared" si="16"/>
        <v>3</v>
      </c>
      <c r="J360" s="13">
        <f t="shared" si="17"/>
        <v>38</v>
      </c>
    </row>
    <row r="361" spans="1:10" x14ac:dyDescent="0.25">
      <c r="A361" s="22"/>
      <c r="B361" s="10" t="s">
        <v>1301</v>
      </c>
      <c r="C361" s="11">
        <v>4</v>
      </c>
      <c r="D361" s="11">
        <v>23</v>
      </c>
      <c r="E361" s="11">
        <v>0</v>
      </c>
      <c r="F361" s="11">
        <v>27</v>
      </c>
      <c r="G361" s="7" t="str">
        <f t="shared" si="15"/>
        <v>康景</v>
      </c>
      <c r="H361" s="7" t="str">
        <f>VLOOKUP(SPSS!G361,CodeMap!A:B,2,FALSE)</f>
        <v>Q16</v>
      </c>
      <c r="I361" s="13">
        <f t="shared" si="16"/>
        <v>4</v>
      </c>
      <c r="J361" s="13">
        <f t="shared" si="17"/>
        <v>23</v>
      </c>
    </row>
    <row r="362" spans="1:10" x14ac:dyDescent="0.25">
      <c r="A362" s="22"/>
      <c r="B362" s="10" t="s">
        <v>1302</v>
      </c>
      <c r="C362" s="11">
        <v>2</v>
      </c>
      <c r="D362" s="11">
        <v>30</v>
      </c>
      <c r="E362" s="11">
        <v>0</v>
      </c>
      <c r="F362" s="11">
        <v>32</v>
      </c>
      <c r="G362" s="7" t="str">
        <f t="shared" si="15"/>
        <v>翠林</v>
      </c>
      <c r="H362" s="7" t="str">
        <f>VLOOKUP(SPSS!G362,CodeMap!A:B,2,FALSE)</f>
        <v>Q17</v>
      </c>
      <c r="I362" s="13">
        <f t="shared" si="16"/>
        <v>2</v>
      </c>
      <c r="J362" s="13">
        <f t="shared" si="17"/>
        <v>30</v>
      </c>
    </row>
    <row r="363" spans="1:10" x14ac:dyDescent="0.25">
      <c r="A363" s="22"/>
      <c r="B363" s="10" t="s">
        <v>1303</v>
      </c>
      <c r="C363" s="11">
        <v>3</v>
      </c>
      <c r="D363" s="11">
        <v>44</v>
      </c>
      <c r="E363" s="11">
        <v>0</v>
      </c>
      <c r="F363" s="11">
        <v>47</v>
      </c>
      <c r="G363" s="7" t="str">
        <f t="shared" si="15"/>
        <v>寶林</v>
      </c>
      <c r="H363" s="7" t="str">
        <f>VLOOKUP(SPSS!G363,CodeMap!A:B,2,FALSE)</f>
        <v>Q18</v>
      </c>
      <c r="I363" s="13">
        <f t="shared" si="16"/>
        <v>3</v>
      </c>
      <c r="J363" s="13">
        <f t="shared" si="17"/>
        <v>44</v>
      </c>
    </row>
    <row r="364" spans="1:10" x14ac:dyDescent="0.25">
      <c r="A364" s="22"/>
      <c r="B364" s="10" t="s">
        <v>1304</v>
      </c>
      <c r="C364" s="11">
        <v>10</v>
      </c>
      <c r="D364" s="11">
        <v>50</v>
      </c>
      <c r="E364" s="11">
        <v>0</v>
      </c>
      <c r="F364" s="11">
        <v>60</v>
      </c>
      <c r="G364" s="7" t="str">
        <f t="shared" si="15"/>
        <v>欣英</v>
      </c>
      <c r="H364" s="7" t="str">
        <f>VLOOKUP(SPSS!G364,CodeMap!A:B,2,FALSE)</f>
        <v>Q19</v>
      </c>
      <c r="I364" s="13">
        <f t="shared" si="16"/>
        <v>10</v>
      </c>
      <c r="J364" s="13">
        <f t="shared" si="17"/>
        <v>50</v>
      </c>
    </row>
    <row r="365" spans="1:10" x14ac:dyDescent="0.25">
      <c r="A365" s="22"/>
      <c r="B365" s="10" t="s">
        <v>1305</v>
      </c>
      <c r="C365" s="11">
        <v>1</v>
      </c>
      <c r="D365" s="11">
        <v>40</v>
      </c>
      <c r="E365" s="11">
        <v>0</v>
      </c>
      <c r="F365" s="11">
        <v>41</v>
      </c>
      <c r="G365" s="7" t="str">
        <f t="shared" si="15"/>
        <v>慧茵</v>
      </c>
      <c r="H365" s="7" t="str">
        <f>VLOOKUP(SPSS!G365,CodeMap!A:B,2,FALSE)</f>
        <v>Q20</v>
      </c>
      <c r="I365" s="13">
        <f t="shared" si="16"/>
        <v>1</v>
      </c>
      <c r="J365" s="13">
        <f t="shared" si="17"/>
        <v>40</v>
      </c>
    </row>
    <row r="366" spans="1:10" x14ac:dyDescent="0.25">
      <c r="A366" s="22"/>
      <c r="B366" s="10" t="s">
        <v>1306</v>
      </c>
      <c r="C366" s="11">
        <v>3</v>
      </c>
      <c r="D366" s="11">
        <v>56</v>
      </c>
      <c r="E366" s="11">
        <v>0</v>
      </c>
      <c r="F366" s="11">
        <v>59</v>
      </c>
      <c r="G366" s="7" t="str">
        <f t="shared" si="15"/>
        <v>運亨</v>
      </c>
      <c r="H366" s="7" t="str">
        <f>VLOOKUP(SPSS!G366,CodeMap!A:B,2,FALSE)</f>
        <v>Q21</v>
      </c>
      <c r="I366" s="13">
        <f t="shared" si="16"/>
        <v>3</v>
      </c>
      <c r="J366" s="13">
        <f t="shared" si="17"/>
        <v>56</v>
      </c>
    </row>
    <row r="367" spans="1:10" x14ac:dyDescent="0.25">
      <c r="A367" s="22"/>
      <c r="B367" s="10" t="s">
        <v>1307</v>
      </c>
      <c r="C367" s="11">
        <v>1</v>
      </c>
      <c r="D367" s="11">
        <v>21</v>
      </c>
      <c r="E367" s="11">
        <v>0</v>
      </c>
      <c r="F367" s="11">
        <v>22</v>
      </c>
      <c r="G367" s="7" t="str">
        <f t="shared" si="15"/>
        <v>景林</v>
      </c>
      <c r="H367" s="7" t="str">
        <f>VLOOKUP(SPSS!G367,CodeMap!A:B,2,FALSE)</f>
        <v>Q22</v>
      </c>
      <c r="I367" s="13">
        <f t="shared" si="16"/>
        <v>1</v>
      </c>
      <c r="J367" s="13">
        <f t="shared" si="17"/>
        <v>21</v>
      </c>
    </row>
    <row r="368" spans="1:10" x14ac:dyDescent="0.25">
      <c r="A368" s="22"/>
      <c r="B368" s="10" t="s">
        <v>1308</v>
      </c>
      <c r="C368" s="11">
        <v>2</v>
      </c>
      <c r="D368" s="11">
        <v>35</v>
      </c>
      <c r="E368" s="11">
        <v>0</v>
      </c>
      <c r="F368" s="11">
        <v>37</v>
      </c>
      <c r="G368" s="7" t="str">
        <f t="shared" si="15"/>
        <v>厚德</v>
      </c>
      <c r="H368" s="7" t="str">
        <f>VLOOKUP(SPSS!G368,CodeMap!A:B,2,FALSE)</f>
        <v>Q23</v>
      </c>
      <c r="I368" s="13">
        <f t="shared" si="16"/>
        <v>2</v>
      </c>
      <c r="J368" s="13">
        <f t="shared" si="17"/>
        <v>35</v>
      </c>
    </row>
    <row r="369" spans="1:10" x14ac:dyDescent="0.25">
      <c r="A369" s="22"/>
      <c r="B369" s="10" t="s">
        <v>1309</v>
      </c>
      <c r="C369" s="11">
        <v>3</v>
      </c>
      <c r="D369" s="11">
        <v>45</v>
      </c>
      <c r="E369" s="11">
        <v>0</v>
      </c>
      <c r="F369" s="11">
        <v>48</v>
      </c>
      <c r="G369" s="7" t="str">
        <f t="shared" si="15"/>
        <v>富藍</v>
      </c>
      <c r="H369" s="7" t="str">
        <f>VLOOKUP(SPSS!G369,CodeMap!A:B,2,FALSE)</f>
        <v>Q24</v>
      </c>
      <c r="I369" s="13">
        <f t="shared" si="16"/>
        <v>3</v>
      </c>
      <c r="J369" s="13">
        <f t="shared" si="17"/>
        <v>45</v>
      </c>
    </row>
    <row r="370" spans="1:10" x14ac:dyDescent="0.25">
      <c r="A370" s="22"/>
      <c r="B370" s="10" t="s">
        <v>1310</v>
      </c>
      <c r="C370" s="11">
        <v>2</v>
      </c>
      <c r="D370" s="11">
        <v>28</v>
      </c>
      <c r="E370" s="11">
        <v>0</v>
      </c>
      <c r="F370" s="11">
        <v>30</v>
      </c>
      <c r="G370" s="7" t="str">
        <f t="shared" si="15"/>
        <v>德明</v>
      </c>
      <c r="H370" s="7" t="str">
        <f>VLOOKUP(SPSS!G370,CodeMap!A:B,2,FALSE)</f>
        <v>Q25</v>
      </c>
      <c r="I370" s="13">
        <f t="shared" si="16"/>
        <v>2</v>
      </c>
      <c r="J370" s="13">
        <f t="shared" si="17"/>
        <v>28</v>
      </c>
    </row>
    <row r="371" spans="1:10" x14ac:dyDescent="0.25">
      <c r="A371" s="22"/>
      <c r="B371" s="10" t="s">
        <v>1311</v>
      </c>
      <c r="C371" s="11">
        <v>6</v>
      </c>
      <c r="D371" s="11">
        <v>45</v>
      </c>
      <c r="E371" s="11">
        <v>0</v>
      </c>
      <c r="F371" s="11">
        <v>51</v>
      </c>
      <c r="G371" s="7" t="str">
        <f t="shared" si="15"/>
        <v>南安</v>
      </c>
      <c r="H371" s="7" t="str">
        <f>VLOOKUP(SPSS!G371,CodeMap!A:B,2,FALSE)</f>
        <v>Q26</v>
      </c>
      <c r="I371" s="13">
        <f t="shared" si="16"/>
        <v>6</v>
      </c>
      <c r="J371" s="13">
        <f t="shared" si="17"/>
        <v>45</v>
      </c>
    </row>
    <row r="372" spans="1:10" x14ac:dyDescent="0.25">
      <c r="A372" s="22"/>
      <c r="B372" s="10" t="s">
        <v>1312</v>
      </c>
      <c r="C372" s="11">
        <v>1</v>
      </c>
      <c r="D372" s="11">
        <v>48</v>
      </c>
      <c r="E372" s="11">
        <v>0</v>
      </c>
      <c r="F372" s="11">
        <v>49</v>
      </c>
      <c r="G372" s="7" t="str">
        <f t="shared" si="15"/>
        <v>軍寶</v>
      </c>
      <c r="H372" s="7" t="str">
        <f>VLOOKUP(SPSS!G372,CodeMap!A:B,2,FALSE)</f>
        <v>Q27</v>
      </c>
      <c r="I372" s="13">
        <f t="shared" si="16"/>
        <v>1</v>
      </c>
      <c r="J372" s="13">
        <f t="shared" si="17"/>
        <v>48</v>
      </c>
    </row>
    <row r="373" spans="1:10" x14ac:dyDescent="0.25">
      <c r="A373" s="22"/>
      <c r="B373" s="10" t="s">
        <v>1313</v>
      </c>
      <c r="C373" s="11">
        <v>3</v>
      </c>
      <c r="D373" s="11">
        <v>54</v>
      </c>
      <c r="E373" s="11">
        <v>0</v>
      </c>
      <c r="F373" s="11">
        <v>57</v>
      </c>
      <c r="G373" s="7" t="str">
        <f t="shared" si="15"/>
        <v>環保北</v>
      </c>
      <c r="H373" s="7" t="str">
        <f>VLOOKUP(SPSS!G373,CodeMap!A:B,2,FALSE)</f>
        <v>Q28</v>
      </c>
      <c r="I373" s="13">
        <f t="shared" si="16"/>
        <v>3</v>
      </c>
      <c r="J373" s="13">
        <f t="shared" si="17"/>
        <v>54</v>
      </c>
    </row>
    <row r="374" spans="1:10" x14ac:dyDescent="0.25">
      <c r="A374" s="22"/>
      <c r="B374" s="10" t="s">
        <v>1314</v>
      </c>
      <c r="C374" s="11">
        <v>2</v>
      </c>
      <c r="D374" s="11">
        <v>29</v>
      </c>
      <c r="E374" s="11">
        <v>0</v>
      </c>
      <c r="F374" s="11">
        <v>31</v>
      </c>
      <c r="G374" s="7" t="str">
        <f t="shared" si="15"/>
        <v>環保南</v>
      </c>
      <c r="H374" s="7" t="str">
        <f>VLOOKUP(SPSS!G374,CodeMap!A:B,2,FALSE)</f>
        <v>Q29</v>
      </c>
      <c r="I374" s="13">
        <f t="shared" si="16"/>
        <v>2</v>
      </c>
      <c r="J374" s="13">
        <f t="shared" si="17"/>
        <v>29</v>
      </c>
    </row>
    <row r="375" spans="1:10" ht="18" x14ac:dyDescent="0.25">
      <c r="A375" s="22"/>
      <c r="B375" s="10" t="s">
        <v>1315</v>
      </c>
      <c r="C375" s="11">
        <v>3</v>
      </c>
      <c r="D375" s="11">
        <v>39</v>
      </c>
      <c r="E375" s="11">
        <v>0</v>
      </c>
      <c r="F375" s="11">
        <v>42</v>
      </c>
      <c r="G375" s="7" t="str">
        <f t="shared" si="15"/>
        <v>沙田市中心</v>
      </c>
      <c r="H375" s="7" t="str">
        <f>VLOOKUP(SPSS!G375,CodeMap!A:B,2,FALSE)</f>
        <v>R01</v>
      </c>
      <c r="I375" s="13">
        <f t="shared" si="16"/>
        <v>3</v>
      </c>
      <c r="J375" s="13">
        <f t="shared" si="17"/>
        <v>39</v>
      </c>
    </row>
    <row r="376" spans="1:10" x14ac:dyDescent="0.25">
      <c r="A376" s="22"/>
      <c r="B376" s="10" t="s">
        <v>1316</v>
      </c>
      <c r="C376" s="11">
        <v>3</v>
      </c>
      <c r="D376" s="11">
        <v>16</v>
      </c>
      <c r="E376" s="11">
        <v>0</v>
      </c>
      <c r="F376" s="11">
        <v>19</v>
      </c>
      <c r="G376" s="7" t="str">
        <f t="shared" si="15"/>
        <v>瀝源</v>
      </c>
      <c r="H376" s="7" t="str">
        <f>VLOOKUP(SPSS!G376,CodeMap!A:B,2,FALSE)</f>
        <v>R02</v>
      </c>
      <c r="I376" s="13">
        <f t="shared" si="16"/>
        <v>3</v>
      </c>
      <c r="J376" s="13">
        <f t="shared" si="17"/>
        <v>16</v>
      </c>
    </row>
    <row r="377" spans="1:10" x14ac:dyDescent="0.25">
      <c r="A377" s="22"/>
      <c r="B377" s="10" t="s">
        <v>1317</v>
      </c>
      <c r="C377" s="11">
        <v>2</v>
      </c>
      <c r="D377" s="11">
        <v>38</v>
      </c>
      <c r="E377" s="11">
        <v>0</v>
      </c>
      <c r="F377" s="11">
        <v>40</v>
      </c>
      <c r="G377" s="7" t="str">
        <f t="shared" si="15"/>
        <v>禾輋邨</v>
      </c>
      <c r="H377" s="7" t="str">
        <f>VLOOKUP(SPSS!G377,CodeMap!A:B,2,FALSE)</f>
        <v>R03</v>
      </c>
      <c r="I377" s="13">
        <f t="shared" si="16"/>
        <v>2</v>
      </c>
      <c r="J377" s="13">
        <f t="shared" si="17"/>
        <v>38</v>
      </c>
    </row>
    <row r="378" spans="1:10" x14ac:dyDescent="0.25">
      <c r="A378" s="22"/>
      <c r="B378" s="10" t="s">
        <v>1318</v>
      </c>
      <c r="C378" s="11">
        <v>3</v>
      </c>
      <c r="D378" s="11">
        <v>79</v>
      </c>
      <c r="E378" s="11">
        <v>0</v>
      </c>
      <c r="F378" s="11">
        <v>82</v>
      </c>
      <c r="G378" s="7" t="str">
        <f t="shared" si="15"/>
        <v>第一城</v>
      </c>
      <c r="H378" s="7" t="str">
        <f>VLOOKUP(SPSS!G378,CodeMap!A:B,2,FALSE)</f>
        <v>R04</v>
      </c>
      <c r="I378" s="13">
        <f t="shared" si="16"/>
        <v>3</v>
      </c>
      <c r="J378" s="13">
        <f t="shared" si="17"/>
        <v>79</v>
      </c>
    </row>
    <row r="379" spans="1:10" x14ac:dyDescent="0.25">
      <c r="A379" s="22"/>
      <c r="B379" s="10" t="s">
        <v>1319</v>
      </c>
      <c r="C379" s="11">
        <v>4</v>
      </c>
      <c r="D379" s="11">
        <v>44</v>
      </c>
      <c r="E379" s="11">
        <v>0</v>
      </c>
      <c r="F379" s="11">
        <v>48</v>
      </c>
      <c r="G379" s="7" t="str">
        <f t="shared" si="15"/>
        <v>愉城</v>
      </c>
      <c r="H379" s="7" t="str">
        <f>VLOOKUP(SPSS!G379,CodeMap!A:B,2,FALSE)</f>
        <v>R05</v>
      </c>
      <c r="I379" s="13">
        <f t="shared" si="16"/>
        <v>4</v>
      </c>
      <c r="J379" s="13">
        <f t="shared" si="17"/>
        <v>44</v>
      </c>
    </row>
    <row r="380" spans="1:10" x14ac:dyDescent="0.25">
      <c r="A380" s="22"/>
      <c r="B380" s="10" t="s">
        <v>1320</v>
      </c>
      <c r="C380" s="11">
        <v>3</v>
      </c>
      <c r="D380" s="11">
        <v>46</v>
      </c>
      <c r="E380" s="11">
        <v>0</v>
      </c>
      <c r="F380" s="11">
        <v>49</v>
      </c>
      <c r="G380" s="7" t="str">
        <f t="shared" si="15"/>
        <v>王屋</v>
      </c>
      <c r="H380" s="7" t="str">
        <f>VLOOKUP(SPSS!G380,CodeMap!A:B,2,FALSE)</f>
        <v>R06</v>
      </c>
      <c r="I380" s="13">
        <f t="shared" si="16"/>
        <v>3</v>
      </c>
      <c r="J380" s="13">
        <f t="shared" si="17"/>
        <v>46</v>
      </c>
    </row>
    <row r="381" spans="1:10" x14ac:dyDescent="0.25">
      <c r="A381" s="22"/>
      <c r="B381" s="10" t="s">
        <v>1321</v>
      </c>
      <c r="C381" s="11">
        <v>3</v>
      </c>
      <c r="D381" s="11">
        <v>17</v>
      </c>
      <c r="E381" s="11">
        <v>0</v>
      </c>
      <c r="F381" s="11">
        <v>20</v>
      </c>
      <c r="G381" s="7" t="str">
        <f t="shared" si="15"/>
        <v>沙角</v>
      </c>
      <c r="H381" s="7" t="str">
        <f>VLOOKUP(SPSS!G381,CodeMap!A:B,2,FALSE)</f>
        <v>R07</v>
      </c>
      <c r="I381" s="13">
        <f t="shared" si="16"/>
        <v>3</v>
      </c>
      <c r="J381" s="13">
        <f t="shared" si="17"/>
        <v>17</v>
      </c>
    </row>
    <row r="382" spans="1:10" x14ac:dyDescent="0.25">
      <c r="A382" s="22"/>
      <c r="B382" s="10" t="s">
        <v>1322</v>
      </c>
      <c r="C382" s="11">
        <v>3</v>
      </c>
      <c r="D382" s="11">
        <v>26</v>
      </c>
      <c r="E382" s="11">
        <v>0</v>
      </c>
      <c r="F382" s="11">
        <v>29</v>
      </c>
      <c r="G382" s="7" t="str">
        <f t="shared" si="15"/>
        <v>博康</v>
      </c>
      <c r="H382" s="7" t="str">
        <f>VLOOKUP(SPSS!G382,CodeMap!A:B,2,FALSE)</f>
        <v>R08</v>
      </c>
      <c r="I382" s="13">
        <f t="shared" si="16"/>
        <v>3</v>
      </c>
      <c r="J382" s="13">
        <f t="shared" si="17"/>
        <v>26</v>
      </c>
    </row>
    <row r="383" spans="1:10" x14ac:dyDescent="0.25">
      <c r="A383" s="22"/>
      <c r="B383" s="10" t="s">
        <v>1323</v>
      </c>
      <c r="C383" s="11">
        <v>1</v>
      </c>
      <c r="D383" s="11">
        <v>12</v>
      </c>
      <c r="E383" s="11">
        <v>0</v>
      </c>
      <c r="F383" s="11">
        <v>13</v>
      </c>
      <c r="G383" s="7" t="str">
        <f t="shared" si="15"/>
        <v>水泉澳</v>
      </c>
      <c r="H383" s="7" t="str">
        <f>VLOOKUP(SPSS!G383,CodeMap!A:B,2,FALSE)</f>
        <v>R09</v>
      </c>
      <c r="I383" s="13">
        <f t="shared" si="16"/>
        <v>1</v>
      </c>
      <c r="J383" s="13">
        <f t="shared" si="17"/>
        <v>12</v>
      </c>
    </row>
    <row r="384" spans="1:10" x14ac:dyDescent="0.25">
      <c r="A384" s="22"/>
      <c r="B384" s="10" t="s">
        <v>1324</v>
      </c>
      <c r="C384" s="11">
        <v>0</v>
      </c>
      <c r="D384" s="11">
        <v>15</v>
      </c>
      <c r="E384" s="11">
        <v>0</v>
      </c>
      <c r="F384" s="11">
        <v>15</v>
      </c>
      <c r="G384" s="7" t="str">
        <f t="shared" si="15"/>
        <v>乙泉</v>
      </c>
      <c r="H384" s="7" t="str">
        <f>VLOOKUP(SPSS!G384,CodeMap!A:B,2,FALSE)</f>
        <v>R10</v>
      </c>
      <c r="I384" s="13">
        <f t="shared" si="16"/>
        <v>0</v>
      </c>
      <c r="J384" s="13">
        <f t="shared" si="17"/>
        <v>15</v>
      </c>
    </row>
    <row r="385" spans="1:10" x14ac:dyDescent="0.25">
      <c r="A385" s="22"/>
      <c r="B385" s="10" t="s">
        <v>1325</v>
      </c>
      <c r="C385" s="11">
        <v>1</v>
      </c>
      <c r="D385" s="11">
        <v>26</v>
      </c>
      <c r="E385" s="11">
        <v>0</v>
      </c>
      <c r="F385" s="11">
        <v>27</v>
      </c>
      <c r="G385" s="7" t="str">
        <f t="shared" si="15"/>
        <v>秦豐</v>
      </c>
      <c r="H385" s="7" t="str">
        <f>VLOOKUP(SPSS!G385,CodeMap!A:B,2,FALSE)</f>
        <v>R11</v>
      </c>
      <c r="I385" s="13">
        <f t="shared" si="16"/>
        <v>1</v>
      </c>
      <c r="J385" s="13">
        <f t="shared" si="17"/>
        <v>26</v>
      </c>
    </row>
    <row r="386" spans="1:10" x14ac:dyDescent="0.25">
      <c r="A386" s="22"/>
      <c r="B386" s="10" t="s">
        <v>1326</v>
      </c>
      <c r="C386" s="11">
        <v>2</v>
      </c>
      <c r="D386" s="11">
        <v>17</v>
      </c>
      <c r="E386" s="11">
        <v>0</v>
      </c>
      <c r="F386" s="11">
        <v>19</v>
      </c>
      <c r="G386" s="7" t="str">
        <f t="shared" si="15"/>
        <v>新田圍</v>
      </c>
      <c r="H386" s="7" t="str">
        <f>VLOOKUP(SPSS!G386,CodeMap!A:B,2,FALSE)</f>
        <v>R12</v>
      </c>
      <c r="I386" s="13">
        <f t="shared" si="16"/>
        <v>2</v>
      </c>
      <c r="J386" s="13">
        <f t="shared" si="17"/>
        <v>17</v>
      </c>
    </row>
    <row r="387" spans="1:10" x14ac:dyDescent="0.25">
      <c r="A387" s="22"/>
      <c r="B387" s="10" t="s">
        <v>1327</v>
      </c>
      <c r="C387" s="11">
        <v>2</v>
      </c>
      <c r="D387" s="11">
        <v>22</v>
      </c>
      <c r="E387" s="11">
        <v>0</v>
      </c>
      <c r="F387" s="11">
        <v>24</v>
      </c>
      <c r="G387" s="7" t="str">
        <f t="shared" si="15"/>
        <v>翠田</v>
      </c>
      <c r="H387" s="7" t="str">
        <f>VLOOKUP(SPSS!G387,CodeMap!A:B,2,FALSE)</f>
        <v>R13</v>
      </c>
      <c r="I387" s="13">
        <f t="shared" si="16"/>
        <v>2</v>
      </c>
      <c r="J387" s="13">
        <f t="shared" si="17"/>
        <v>22</v>
      </c>
    </row>
    <row r="388" spans="1:10" x14ac:dyDescent="0.25">
      <c r="A388" s="22"/>
      <c r="B388" s="10" t="s">
        <v>1328</v>
      </c>
      <c r="C388" s="11">
        <v>1</v>
      </c>
      <c r="D388" s="11">
        <v>40</v>
      </c>
      <c r="E388" s="11">
        <v>0</v>
      </c>
      <c r="F388" s="11">
        <v>41</v>
      </c>
      <c r="G388" s="7" t="str">
        <f t="shared" si="15"/>
        <v>顯嘉</v>
      </c>
      <c r="H388" s="7" t="str">
        <f>VLOOKUP(SPSS!G388,CodeMap!A:B,2,FALSE)</f>
        <v>R14</v>
      </c>
      <c r="I388" s="13">
        <f t="shared" si="16"/>
        <v>1</v>
      </c>
      <c r="J388" s="13">
        <f t="shared" si="17"/>
        <v>40</v>
      </c>
    </row>
    <row r="389" spans="1:10" x14ac:dyDescent="0.25">
      <c r="A389" s="22"/>
      <c r="B389" s="10" t="s">
        <v>1329</v>
      </c>
      <c r="C389" s="11">
        <v>0</v>
      </c>
      <c r="D389" s="11">
        <v>22</v>
      </c>
      <c r="E389" s="11">
        <v>0</v>
      </c>
      <c r="F389" s="11">
        <v>22</v>
      </c>
      <c r="G389" s="7" t="str">
        <f t="shared" si="15"/>
        <v>下城門</v>
      </c>
      <c r="H389" s="7" t="str">
        <f>VLOOKUP(SPSS!G389,CodeMap!A:B,2,FALSE)</f>
        <v>R15</v>
      </c>
      <c r="I389" s="13">
        <f t="shared" si="16"/>
        <v>0</v>
      </c>
      <c r="J389" s="13">
        <f t="shared" si="17"/>
        <v>22</v>
      </c>
    </row>
    <row r="390" spans="1:10" x14ac:dyDescent="0.25">
      <c r="A390" s="22"/>
      <c r="B390" s="10" t="s">
        <v>1330</v>
      </c>
      <c r="C390" s="11">
        <v>2</v>
      </c>
      <c r="D390" s="11">
        <v>33</v>
      </c>
      <c r="E390" s="11">
        <v>0</v>
      </c>
      <c r="F390" s="11">
        <v>35</v>
      </c>
      <c r="G390" s="7" t="str">
        <f t="shared" ref="G390:G453" si="18">RIGHT(B390,LEN(B390)-FIND(" ",B390))</f>
        <v>雲城</v>
      </c>
      <c r="H390" s="7" t="str">
        <f>VLOOKUP(SPSS!G390,CodeMap!A:B,2,FALSE)</f>
        <v>R16</v>
      </c>
      <c r="I390" s="13">
        <f t="shared" ref="I390:I453" si="19">C390</f>
        <v>2</v>
      </c>
      <c r="J390" s="13">
        <f t="shared" ref="J390:J453" si="20">D390+E390</f>
        <v>33</v>
      </c>
    </row>
    <row r="391" spans="1:10" x14ac:dyDescent="0.25">
      <c r="A391" s="22"/>
      <c r="B391" s="10" t="s">
        <v>1331</v>
      </c>
      <c r="C391" s="11">
        <v>1</v>
      </c>
      <c r="D391" s="11">
        <v>34</v>
      </c>
      <c r="E391" s="11">
        <v>0</v>
      </c>
      <c r="F391" s="11">
        <v>35</v>
      </c>
      <c r="G391" s="7" t="str">
        <f t="shared" si="18"/>
        <v>徑口</v>
      </c>
      <c r="H391" s="7" t="str">
        <f>VLOOKUP(SPSS!G391,CodeMap!A:B,2,FALSE)</f>
        <v>R17</v>
      </c>
      <c r="I391" s="13">
        <f t="shared" si="19"/>
        <v>1</v>
      </c>
      <c r="J391" s="13">
        <f t="shared" si="20"/>
        <v>34</v>
      </c>
    </row>
    <row r="392" spans="1:10" x14ac:dyDescent="0.25">
      <c r="A392" s="22"/>
      <c r="B392" s="10" t="s">
        <v>1332</v>
      </c>
      <c r="C392" s="11">
        <v>0</v>
      </c>
      <c r="D392" s="11">
        <v>21</v>
      </c>
      <c r="E392" s="11">
        <v>0</v>
      </c>
      <c r="F392" s="11">
        <v>21</v>
      </c>
      <c r="G392" s="7" t="str">
        <f t="shared" si="18"/>
        <v>田心</v>
      </c>
      <c r="H392" s="7" t="str">
        <f>VLOOKUP(SPSS!G392,CodeMap!A:B,2,FALSE)</f>
        <v>R18</v>
      </c>
      <c r="I392" s="13">
        <f t="shared" si="19"/>
        <v>0</v>
      </c>
      <c r="J392" s="13">
        <f t="shared" si="20"/>
        <v>21</v>
      </c>
    </row>
    <row r="393" spans="1:10" x14ac:dyDescent="0.25">
      <c r="A393" s="22"/>
      <c r="B393" s="10" t="s">
        <v>1333</v>
      </c>
      <c r="C393" s="11">
        <v>3</v>
      </c>
      <c r="D393" s="11">
        <v>30</v>
      </c>
      <c r="E393" s="11">
        <v>0</v>
      </c>
      <c r="F393" s="11">
        <v>33</v>
      </c>
      <c r="G393" s="7" t="str">
        <f t="shared" si="18"/>
        <v>翠嘉</v>
      </c>
      <c r="H393" s="7" t="str">
        <f>VLOOKUP(SPSS!G393,CodeMap!A:B,2,FALSE)</f>
        <v>R19</v>
      </c>
      <c r="I393" s="13">
        <f t="shared" si="19"/>
        <v>3</v>
      </c>
      <c r="J393" s="13">
        <f t="shared" si="20"/>
        <v>30</v>
      </c>
    </row>
    <row r="394" spans="1:10" x14ac:dyDescent="0.25">
      <c r="A394" s="22"/>
      <c r="B394" s="10" t="s">
        <v>1334</v>
      </c>
      <c r="C394" s="11">
        <v>1</v>
      </c>
      <c r="D394" s="11">
        <v>50</v>
      </c>
      <c r="E394" s="11">
        <v>0</v>
      </c>
      <c r="F394" s="11">
        <v>51</v>
      </c>
      <c r="G394" s="7" t="str">
        <f t="shared" si="18"/>
        <v>大圍</v>
      </c>
      <c r="H394" s="7" t="str">
        <f>VLOOKUP(SPSS!G394,CodeMap!A:B,2,FALSE)</f>
        <v>R20</v>
      </c>
      <c r="I394" s="13">
        <f t="shared" si="19"/>
        <v>1</v>
      </c>
      <c r="J394" s="13">
        <f t="shared" si="20"/>
        <v>50</v>
      </c>
    </row>
    <row r="395" spans="1:10" x14ac:dyDescent="0.25">
      <c r="A395" s="22"/>
      <c r="B395" s="10" t="s">
        <v>1335</v>
      </c>
      <c r="C395" s="11">
        <v>1</v>
      </c>
      <c r="D395" s="11">
        <v>31</v>
      </c>
      <c r="E395" s="11">
        <v>0</v>
      </c>
      <c r="F395" s="11">
        <v>32</v>
      </c>
      <c r="G395" s="7" t="str">
        <f t="shared" si="18"/>
        <v>松田</v>
      </c>
      <c r="H395" s="7" t="str">
        <f>VLOOKUP(SPSS!G395,CodeMap!A:B,2,FALSE)</f>
        <v>R21</v>
      </c>
      <c r="I395" s="13">
        <f t="shared" si="19"/>
        <v>1</v>
      </c>
      <c r="J395" s="13">
        <f t="shared" si="20"/>
        <v>31</v>
      </c>
    </row>
    <row r="396" spans="1:10" x14ac:dyDescent="0.25">
      <c r="A396" s="22"/>
      <c r="B396" s="10" t="s">
        <v>1336</v>
      </c>
      <c r="C396" s="11">
        <v>2</v>
      </c>
      <c r="D396" s="11">
        <v>52</v>
      </c>
      <c r="E396" s="11">
        <v>0</v>
      </c>
      <c r="F396" s="11">
        <v>54</v>
      </c>
      <c r="G396" s="7" t="str">
        <f t="shared" si="18"/>
        <v>穗禾</v>
      </c>
      <c r="H396" s="7" t="str">
        <f>VLOOKUP(SPSS!G396,CodeMap!A:B,2,FALSE)</f>
        <v>R22</v>
      </c>
      <c r="I396" s="13">
        <f t="shared" si="19"/>
        <v>2</v>
      </c>
      <c r="J396" s="13">
        <f t="shared" si="20"/>
        <v>52</v>
      </c>
    </row>
    <row r="397" spans="1:10" x14ac:dyDescent="0.25">
      <c r="A397" s="22"/>
      <c r="B397" s="10" t="s">
        <v>1337</v>
      </c>
      <c r="C397" s="11">
        <v>5</v>
      </c>
      <c r="D397" s="11">
        <v>44</v>
      </c>
      <c r="E397" s="11">
        <v>0</v>
      </c>
      <c r="F397" s="11">
        <v>49</v>
      </c>
      <c r="G397" s="7" t="str">
        <f t="shared" si="18"/>
        <v>火炭</v>
      </c>
      <c r="H397" s="7" t="str">
        <f>VLOOKUP(SPSS!G397,CodeMap!A:B,2,FALSE)</f>
        <v>R23</v>
      </c>
      <c r="I397" s="13">
        <f t="shared" si="19"/>
        <v>5</v>
      </c>
      <c r="J397" s="13">
        <f t="shared" si="20"/>
        <v>44</v>
      </c>
    </row>
    <row r="398" spans="1:10" x14ac:dyDescent="0.25">
      <c r="A398" s="22"/>
      <c r="B398" s="10" t="s">
        <v>1338</v>
      </c>
      <c r="C398" s="11">
        <v>2</v>
      </c>
      <c r="D398" s="11">
        <v>32</v>
      </c>
      <c r="E398" s="11">
        <v>0</v>
      </c>
      <c r="F398" s="11">
        <v>34</v>
      </c>
      <c r="G398" s="7" t="str">
        <f t="shared" si="18"/>
        <v>駿馬</v>
      </c>
      <c r="H398" s="7" t="str">
        <f>VLOOKUP(SPSS!G398,CodeMap!A:B,2,FALSE)</f>
        <v>R24</v>
      </c>
      <c r="I398" s="13">
        <f t="shared" si="19"/>
        <v>2</v>
      </c>
      <c r="J398" s="13">
        <f t="shared" si="20"/>
        <v>32</v>
      </c>
    </row>
    <row r="399" spans="1:10" x14ac:dyDescent="0.25">
      <c r="A399" s="22"/>
      <c r="B399" s="10" t="s">
        <v>1339</v>
      </c>
      <c r="C399" s="11">
        <v>3</v>
      </c>
      <c r="D399" s="11">
        <v>36</v>
      </c>
      <c r="E399" s="11">
        <v>0</v>
      </c>
      <c r="F399" s="11">
        <v>39</v>
      </c>
      <c r="G399" s="7" t="str">
        <f t="shared" si="18"/>
        <v>海嵐</v>
      </c>
      <c r="H399" s="7" t="str">
        <f>VLOOKUP(SPSS!G399,CodeMap!A:B,2,FALSE)</f>
        <v>R25</v>
      </c>
      <c r="I399" s="13">
        <f t="shared" si="19"/>
        <v>3</v>
      </c>
      <c r="J399" s="13">
        <f t="shared" si="20"/>
        <v>36</v>
      </c>
    </row>
    <row r="400" spans="1:10" x14ac:dyDescent="0.25">
      <c r="A400" s="22"/>
      <c r="B400" s="10" t="s">
        <v>1340</v>
      </c>
      <c r="C400" s="11">
        <v>3</v>
      </c>
      <c r="D400" s="11">
        <v>30</v>
      </c>
      <c r="E400" s="11">
        <v>0</v>
      </c>
      <c r="F400" s="11">
        <v>33</v>
      </c>
      <c r="G400" s="7" t="str">
        <f t="shared" si="18"/>
        <v>頌安</v>
      </c>
      <c r="H400" s="7" t="str">
        <f>VLOOKUP(SPSS!G400,CodeMap!A:B,2,FALSE)</f>
        <v>R26</v>
      </c>
      <c r="I400" s="13">
        <f t="shared" si="19"/>
        <v>3</v>
      </c>
      <c r="J400" s="13">
        <f t="shared" si="20"/>
        <v>30</v>
      </c>
    </row>
    <row r="401" spans="1:10" x14ac:dyDescent="0.25">
      <c r="A401" s="22"/>
      <c r="B401" s="10" t="s">
        <v>1341</v>
      </c>
      <c r="C401" s="11">
        <v>5</v>
      </c>
      <c r="D401" s="11">
        <v>54</v>
      </c>
      <c r="E401" s="11">
        <v>0</v>
      </c>
      <c r="F401" s="11">
        <v>59</v>
      </c>
      <c r="G401" s="7" t="str">
        <f t="shared" si="18"/>
        <v>錦濤</v>
      </c>
      <c r="H401" s="7" t="str">
        <f>VLOOKUP(SPSS!G401,CodeMap!A:B,2,FALSE)</f>
        <v>R27</v>
      </c>
      <c r="I401" s="13">
        <f t="shared" si="19"/>
        <v>5</v>
      </c>
      <c r="J401" s="13">
        <f t="shared" si="20"/>
        <v>54</v>
      </c>
    </row>
    <row r="402" spans="1:10" ht="27" x14ac:dyDescent="0.25">
      <c r="A402" s="22"/>
      <c r="B402" s="10" t="s">
        <v>1342</v>
      </c>
      <c r="C402" s="11">
        <v>4</v>
      </c>
      <c r="D402" s="11">
        <v>68</v>
      </c>
      <c r="E402" s="11">
        <v>0</v>
      </c>
      <c r="F402" s="11">
        <v>72</v>
      </c>
      <c r="G402" s="7" t="str">
        <f t="shared" si="18"/>
        <v>馬鞍山市中心</v>
      </c>
      <c r="H402" s="7" t="str">
        <f>VLOOKUP(SPSS!G402,CodeMap!A:B,2,FALSE)</f>
        <v>R28</v>
      </c>
      <c r="I402" s="13">
        <f t="shared" si="19"/>
        <v>4</v>
      </c>
      <c r="J402" s="13">
        <f t="shared" si="20"/>
        <v>68</v>
      </c>
    </row>
    <row r="403" spans="1:10" x14ac:dyDescent="0.25">
      <c r="A403" s="22"/>
      <c r="B403" s="10" t="s">
        <v>1343</v>
      </c>
      <c r="C403" s="11">
        <v>8</v>
      </c>
      <c r="D403" s="11">
        <v>53</v>
      </c>
      <c r="E403" s="11">
        <v>0</v>
      </c>
      <c r="F403" s="11">
        <v>61</v>
      </c>
      <c r="G403" s="7" t="str">
        <f t="shared" si="18"/>
        <v>烏溪沙</v>
      </c>
      <c r="H403" s="7" t="str">
        <f>VLOOKUP(SPSS!G403,CodeMap!A:B,2,FALSE)</f>
        <v>R29</v>
      </c>
      <c r="I403" s="13">
        <f t="shared" si="19"/>
        <v>8</v>
      </c>
      <c r="J403" s="13">
        <f t="shared" si="20"/>
        <v>53</v>
      </c>
    </row>
    <row r="404" spans="1:10" x14ac:dyDescent="0.25">
      <c r="A404" s="22"/>
      <c r="B404" s="10" t="s">
        <v>1344</v>
      </c>
      <c r="C404" s="11">
        <v>2</v>
      </c>
      <c r="D404" s="11">
        <v>42</v>
      </c>
      <c r="E404" s="11">
        <v>0</v>
      </c>
      <c r="F404" s="11">
        <v>44</v>
      </c>
      <c r="G404" s="7" t="str">
        <f t="shared" si="18"/>
        <v>利安</v>
      </c>
      <c r="H404" s="7" t="str">
        <f>VLOOKUP(SPSS!G404,CodeMap!A:B,2,FALSE)</f>
        <v>R30</v>
      </c>
      <c r="I404" s="13">
        <f t="shared" si="19"/>
        <v>2</v>
      </c>
      <c r="J404" s="13">
        <f t="shared" si="20"/>
        <v>42</v>
      </c>
    </row>
    <row r="405" spans="1:10" x14ac:dyDescent="0.25">
      <c r="A405" s="22"/>
      <c r="B405" s="10" t="s">
        <v>1345</v>
      </c>
      <c r="C405" s="11">
        <v>2</v>
      </c>
      <c r="D405" s="11">
        <v>40</v>
      </c>
      <c r="E405" s="11">
        <v>0</v>
      </c>
      <c r="F405" s="11">
        <v>42</v>
      </c>
      <c r="G405" s="7" t="str">
        <f t="shared" si="18"/>
        <v>富龍</v>
      </c>
      <c r="H405" s="7" t="str">
        <f>VLOOKUP(SPSS!G405,CodeMap!A:B,2,FALSE)</f>
        <v>R31</v>
      </c>
      <c r="I405" s="13">
        <f t="shared" si="19"/>
        <v>2</v>
      </c>
      <c r="J405" s="13">
        <f t="shared" si="20"/>
        <v>40</v>
      </c>
    </row>
    <row r="406" spans="1:10" x14ac:dyDescent="0.25">
      <c r="A406" s="22"/>
      <c r="B406" s="10" t="s">
        <v>1346</v>
      </c>
      <c r="C406" s="11">
        <v>3</v>
      </c>
      <c r="D406" s="11">
        <v>31</v>
      </c>
      <c r="E406" s="11">
        <v>0</v>
      </c>
      <c r="F406" s="11">
        <v>34</v>
      </c>
      <c r="G406" s="7" t="str">
        <f t="shared" si="18"/>
        <v>錦英</v>
      </c>
      <c r="H406" s="7" t="str">
        <f>VLOOKUP(SPSS!G406,CodeMap!A:B,2,FALSE)</f>
        <v>R32</v>
      </c>
      <c r="I406" s="13">
        <f t="shared" si="19"/>
        <v>3</v>
      </c>
      <c r="J406" s="13">
        <f t="shared" si="20"/>
        <v>31</v>
      </c>
    </row>
    <row r="407" spans="1:10" x14ac:dyDescent="0.25">
      <c r="A407" s="22"/>
      <c r="B407" s="10" t="s">
        <v>1347</v>
      </c>
      <c r="C407" s="11">
        <v>3</v>
      </c>
      <c r="D407" s="11">
        <v>35</v>
      </c>
      <c r="E407" s="11">
        <v>0</v>
      </c>
      <c r="F407" s="11">
        <v>38</v>
      </c>
      <c r="G407" s="7" t="str">
        <f t="shared" si="18"/>
        <v>耀安</v>
      </c>
      <c r="H407" s="7" t="str">
        <f>VLOOKUP(SPSS!G407,CodeMap!A:B,2,FALSE)</f>
        <v>R33</v>
      </c>
      <c r="I407" s="13">
        <f t="shared" si="19"/>
        <v>3</v>
      </c>
      <c r="J407" s="13">
        <f t="shared" si="20"/>
        <v>35</v>
      </c>
    </row>
    <row r="408" spans="1:10" x14ac:dyDescent="0.25">
      <c r="A408" s="22"/>
      <c r="B408" s="10" t="s">
        <v>1348</v>
      </c>
      <c r="C408" s="11">
        <v>0</v>
      </c>
      <c r="D408" s="11">
        <v>28</v>
      </c>
      <c r="E408" s="11">
        <v>0</v>
      </c>
      <c r="F408" s="11">
        <v>28</v>
      </c>
      <c r="G408" s="7" t="str">
        <f t="shared" si="18"/>
        <v>恆安</v>
      </c>
      <c r="H408" s="7" t="str">
        <f>VLOOKUP(SPSS!G408,CodeMap!A:B,2,FALSE)</f>
        <v>R34</v>
      </c>
      <c r="I408" s="13">
        <f t="shared" si="19"/>
        <v>0</v>
      </c>
      <c r="J408" s="13">
        <f t="shared" si="20"/>
        <v>28</v>
      </c>
    </row>
    <row r="409" spans="1:10" x14ac:dyDescent="0.25">
      <c r="A409" s="22"/>
      <c r="B409" s="10" t="s">
        <v>1349</v>
      </c>
      <c r="C409" s="11">
        <v>4</v>
      </c>
      <c r="D409" s="11">
        <v>33</v>
      </c>
      <c r="E409" s="11">
        <v>0</v>
      </c>
      <c r="F409" s="11">
        <v>37</v>
      </c>
      <c r="G409" s="7" t="str">
        <f t="shared" si="18"/>
        <v>大水坑</v>
      </c>
      <c r="H409" s="7" t="str">
        <f>VLOOKUP(SPSS!G409,CodeMap!A:B,2,FALSE)</f>
        <v>R35</v>
      </c>
      <c r="I409" s="13">
        <f t="shared" si="19"/>
        <v>4</v>
      </c>
      <c r="J409" s="13">
        <f t="shared" si="20"/>
        <v>33</v>
      </c>
    </row>
    <row r="410" spans="1:10" x14ac:dyDescent="0.25">
      <c r="A410" s="22"/>
      <c r="B410" s="10" t="s">
        <v>1350</v>
      </c>
      <c r="C410" s="11">
        <v>2</v>
      </c>
      <c r="D410" s="11">
        <v>31</v>
      </c>
      <c r="E410" s="11">
        <v>0</v>
      </c>
      <c r="F410" s="11">
        <v>33</v>
      </c>
      <c r="G410" s="7" t="str">
        <f t="shared" si="18"/>
        <v>鞍泰</v>
      </c>
      <c r="H410" s="7" t="str">
        <f>VLOOKUP(SPSS!G410,CodeMap!A:B,2,FALSE)</f>
        <v>R36</v>
      </c>
      <c r="I410" s="13">
        <f t="shared" si="19"/>
        <v>2</v>
      </c>
      <c r="J410" s="13">
        <f t="shared" si="20"/>
        <v>31</v>
      </c>
    </row>
    <row r="411" spans="1:10" x14ac:dyDescent="0.25">
      <c r="A411" s="22"/>
      <c r="B411" s="10" t="s">
        <v>1351</v>
      </c>
      <c r="C411" s="11">
        <v>6</v>
      </c>
      <c r="D411" s="11">
        <v>47</v>
      </c>
      <c r="E411" s="11">
        <v>0</v>
      </c>
      <c r="F411" s="11">
        <v>53</v>
      </c>
      <c r="G411" s="7" t="str">
        <f t="shared" si="18"/>
        <v>愉欣</v>
      </c>
      <c r="H411" s="7" t="str">
        <f>VLOOKUP(SPSS!G411,CodeMap!A:B,2,FALSE)</f>
        <v>R37</v>
      </c>
      <c r="I411" s="13">
        <f t="shared" si="19"/>
        <v>6</v>
      </c>
      <c r="J411" s="13">
        <f t="shared" si="20"/>
        <v>47</v>
      </c>
    </row>
    <row r="412" spans="1:10" x14ac:dyDescent="0.25">
      <c r="A412" s="22"/>
      <c r="B412" s="10" t="s">
        <v>1352</v>
      </c>
      <c r="C412" s="11">
        <v>2</v>
      </c>
      <c r="D412" s="11">
        <v>33</v>
      </c>
      <c r="E412" s="11">
        <v>0</v>
      </c>
      <c r="F412" s="11">
        <v>35</v>
      </c>
      <c r="G412" s="7" t="str">
        <f t="shared" si="18"/>
        <v>帝怡</v>
      </c>
      <c r="H412" s="7" t="str">
        <f>VLOOKUP(SPSS!G412,CodeMap!A:B,2,FALSE)</f>
        <v>R38</v>
      </c>
      <c r="I412" s="13">
        <f t="shared" si="19"/>
        <v>2</v>
      </c>
      <c r="J412" s="13">
        <f t="shared" si="20"/>
        <v>33</v>
      </c>
    </row>
    <row r="413" spans="1:10" x14ac:dyDescent="0.25">
      <c r="A413" s="22"/>
      <c r="B413" s="10" t="s">
        <v>1353</v>
      </c>
      <c r="C413" s="11">
        <v>3</v>
      </c>
      <c r="D413" s="11">
        <v>30</v>
      </c>
      <c r="E413" s="11">
        <v>0</v>
      </c>
      <c r="F413" s="11">
        <v>33</v>
      </c>
      <c r="G413" s="7" t="str">
        <f t="shared" si="18"/>
        <v>碧湖</v>
      </c>
      <c r="H413" s="7" t="str">
        <f>VLOOKUP(SPSS!G413,CodeMap!A:B,2,FALSE)</f>
        <v>R39</v>
      </c>
      <c r="I413" s="13">
        <f t="shared" si="19"/>
        <v>3</v>
      </c>
      <c r="J413" s="13">
        <f t="shared" si="20"/>
        <v>30</v>
      </c>
    </row>
    <row r="414" spans="1:10" x14ac:dyDescent="0.25">
      <c r="A414" s="22"/>
      <c r="B414" s="10" t="s">
        <v>1354</v>
      </c>
      <c r="C414" s="11">
        <v>4</v>
      </c>
      <c r="D414" s="11">
        <v>15</v>
      </c>
      <c r="E414" s="11">
        <v>0</v>
      </c>
      <c r="F414" s="11">
        <v>19</v>
      </c>
      <c r="G414" s="7" t="str">
        <f t="shared" si="18"/>
        <v>廣康</v>
      </c>
      <c r="H414" s="7" t="str">
        <f>VLOOKUP(SPSS!G414,CodeMap!A:B,2,FALSE)</f>
        <v>R40</v>
      </c>
      <c r="I414" s="13">
        <f t="shared" si="19"/>
        <v>4</v>
      </c>
      <c r="J414" s="13">
        <f t="shared" si="20"/>
        <v>15</v>
      </c>
    </row>
    <row r="415" spans="1:10" x14ac:dyDescent="0.25">
      <c r="A415" s="22"/>
      <c r="B415" s="10" t="s">
        <v>1355</v>
      </c>
      <c r="C415" s="11">
        <v>2</v>
      </c>
      <c r="D415" s="11">
        <v>24</v>
      </c>
      <c r="E415" s="11">
        <v>0</v>
      </c>
      <c r="F415" s="11">
        <v>26</v>
      </c>
      <c r="G415" s="7" t="str">
        <f t="shared" si="18"/>
        <v>廣源</v>
      </c>
      <c r="H415" s="7" t="str">
        <f>VLOOKUP(SPSS!G415,CodeMap!A:B,2,FALSE)</f>
        <v>R41</v>
      </c>
      <c r="I415" s="13">
        <f t="shared" si="19"/>
        <v>2</v>
      </c>
      <c r="J415" s="13">
        <f t="shared" si="20"/>
        <v>24</v>
      </c>
    </row>
    <row r="416" spans="1:10" x14ac:dyDescent="0.25">
      <c r="A416" s="22"/>
      <c r="B416" s="10" t="s">
        <v>1356</v>
      </c>
      <c r="C416" s="11">
        <v>1</v>
      </c>
      <c r="D416" s="11">
        <v>19</v>
      </c>
      <c r="E416" s="11">
        <v>0</v>
      </c>
      <c r="F416" s="11">
        <v>20</v>
      </c>
      <c r="G416" s="7" t="str">
        <f t="shared" si="18"/>
        <v>葵興</v>
      </c>
      <c r="H416" s="7" t="str">
        <f>VLOOKUP(SPSS!G416,CodeMap!A:B,2,FALSE)</f>
        <v>S01</v>
      </c>
      <c r="I416" s="13">
        <f t="shared" si="19"/>
        <v>1</v>
      </c>
      <c r="J416" s="13">
        <f t="shared" si="20"/>
        <v>19</v>
      </c>
    </row>
    <row r="417" spans="1:10" x14ac:dyDescent="0.25">
      <c r="A417" s="22"/>
      <c r="B417" s="10" t="s">
        <v>1357</v>
      </c>
      <c r="C417" s="11">
        <v>1</v>
      </c>
      <c r="D417" s="11">
        <v>20</v>
      </c>
      <c r="E417" s="11">
        <v>0</v>
      </c>
      <c r="F417" s="11">
        <v>21</v>
      </c>
      <c r="G417" s="7" t="str">
        <f t="shared" si="18"/>
        <v>葵聯</v>
      </c>
      <c r="H417" s="7" t="str">
        <f>VLOOKUP(SPSS!G417,CodeMap!A:B,2,FALSE)</f>
        <v>S02</v>
      </c>
      <c r="I417" s="13">
        <f t="shared" si="19"/>
        <v>1</v>
      </c>
      <c r="J417" s="13">
        <f t="shared" si="20"/>
        <v>20</v>
      </c>
    </row>
    <row r="418" spans="1:10" x14ac:dyDescent="0.25">
      <c r="A418" s="22"/>
      <c r="B418" s="10" t="s">
        <v>1358</v>
      </c>
      <c r="C418" s="11">
        <v>3</v>
      </c>
      <c r="D418" s="11">
        <v>12</v>
      </c>
      <c r="E418" s="11">
        <v>0</v>
      </c>
      <c r="F418" s="11">
        <v>15</v>
      </c>
      <c r="G418" s="7" t="str">
        <f t="shared" si="18"/>
        <v>葵盛東邨</v>
      </c>
      <c r="H418" s="7" t="str">
        <f>VLOOKUP(SPSS!G418,CodeMap!A:B,2,FALSE)</f>
        <v>S03</v>
      </c>
      <c r="I418" s="13">
        <f t="shared" si="19"/>
        <v>3</v>
      </c>
      <c r="J418" s="13">
        <f t="shared" si="20"/>
        <v>12</v>
      </c>
    </row>
    <row r="419" spans="1:10" x14ac:dyDescent="0.25">
      <c r="A419" s="22"/>
      <c r="B419" s="10" t="s">
        <v>1359</v>
      </c>
      <c r="C419" s="11">
        <v>0</v>
      </c>
      <c r="D419" s="11">
        <v>13</v>
      </c>
      <c r="E419" s="11">
        <v>0</v>
      </c>
      <c r="F419" s="11">
        <v>13</v>
      </c>
      <c r="G419" s="7" t="str">
        <f t="shared" si="18"/>
        <v>上大窩口</v>
      </c>
      <c r="H419" s="7" t="str">
        <f>VLOOKUP(SPSS!G419,CodeMap!A:B,2,FALSE)</f>
        <v>S04</v>
      </c>
      <c r="I419" s="13">
        <f t="shared" si="19"/>
        <v>0</v>
      </c>
      <c r="J419" s="13">
        <f t="shared" si="20"/>
        <v>13</v>
      </c>
    </row>
    <row r="420" spans="1:10" x14ac:dyDescent="0.25">
      <c r="A420" s="22"/>
      <c r="B420" s="10" t="s">
        <v>1360</v>
      </c>
      <c r="C420" s="11">
        <v>1</v>
      </c>
      <c r="D420" s="11">
        <v>9</v>
      </c>
      <c r="E420" s="11">
        <v>0</v>
      </c>
      <c r="F420" s="11">
        <v>10</v>
      </c>
      <c r="G420" s="7" t="str">
        <f t="shared" si="18"/>
        <v>下大窩口</v>
      </c>
      <c r="H420" s="7" t="str">
        <f>VLOOKUP(SPSS!G420,CodeMap!A:B,2,FALSE)</f>
        <v>S05</v>
      </c>
      <c r="I420" s="13">
        <f t="shared" si="19"/>
        <v>1</v>
      </c>
      <c r="J420" s="13">
        <f t="shared" si="20"/>
        <v>9</v>
      </c>
    </row>
    <row r="421" spans="1:10" x14ac:dyDescent="0.25">
      <c r="A421" s="22"/>
      <c r="B421" s="10" t="s">
        <v>1361</v>
      </c>
      <c r="C421" s="11">
        <v>1</v>
      </c>
      <c r="D421" s="11">
        <v>17</v>
      </c>
      <c r="E421" s="11">
        <v>0</v>
      </c>
      <c r="F421" s="11">
        <v>18</v>
      </c>
      <c r="G421" s="7" t="str">
        <f t="shared" si="18"/>
        <v>葵涌邨南</v>
      </c>
      <c r="H421" s="7" t="str">
        <f>VLOOKUP(SPSS!G421,CodeMap!A:B,2,FALSE)</f>
        <v>S06</v>
      </c>
      <c r="I421" s="13">
        <f t="shared" si="19"/>
        <v>1</v>
      </c>
      <c r="J421" s="13">
        <f t="shared" si="20"/>
        <v>17</v>
      </c>
    </row>
    <row r="422" spans="1:10" x14ac:dyDescent="0.25">
      <c r="A422" s="22"/>
      <c r="B422" s="10" t="s">
        <v>1362</v>
      </c>
      <c r="C422" s="11">
        <v>3</v>
      </c>
      <c r="D422" s="11">
        <v>9</v>
      </c>
      <c r="E422" s="11">
        <v>0</v>
      </c>
      <c r="F422" s="11">
        <v>12</v>
      </c>
      <c r="G422" s="7" t="str">
        <f t="shared" si="18"/>
        <v>葵涌邨北</v>
      </c>
      <c r="H422" s="7" t="str">
        <f>VLOOKUP(SPSS!G422,CodeMap!A:B,2,FALSE)</f>
        <v>S07</v>
      </c>
      <c r="I422" s="13">
        <f t="shared" si="19"/>
        <v>3</v>
      </c>
      <c r="J422" s="13">
        <f t="shared" si="20"/>
        <v>9</v>
      </c>
    </row>
    <row r="423" spans="1:10" x14ac:dyDescent="0.25">
      <c r="A423" s="22"/>
      <c r="B423" s="10" t="s">
        <v>1363</v>
      </c>
      <c r="C423" s="11">
        <v>1</v>
      </c>
      <c r="D423" s="11">
        <v>23</v>
      </c>
      <c r="E423" s="11">
        <v>0</v>
      </c>
      <c r="F423" s="11">
        <v>24</v>
      </c>
      <c r="G423" s="7" t="str">
        <f t="shared" si="18"/>
        <v>石蔭</v>
      </c>
      <c r="H423" s="7" t="str">
        <f>VLOOKUP(SPSS!G423,CodeMap!A:B,2,FALSE)</f>
        <v>S08</v>
      </c>
      <c r="I423" s="13">
        <f t="shared" si="19"/>
        <v>1</v>
      </c>
      <c r="J423" s="13">
        <f t="shared" si="20"/>
        <v>23</v>
      </c>
    </row>
    <row r="424" spans="1:10" x14ac:dyDescent="0.25">
      <c r="A424" s="22"/>
      <c r="B424" s="10" t="s">
        <v>1364</v>
      </c>
      <c r="C424" s="11">
        <v>2</v>
      </c>
      <c r="D424" s="11">
        <v>19</v>
      </c>
      <c r="E424" s="11">
        <v>0</v>
      </c>
      <c r="F424" s="11">
        <v>21</v>
      </c>
      <c r="G424" s="7" t="str">
        <f t="shared" si="18"/>
        <v>大白田西</v>
      </c>
      <c r="H424" s="7" t="str">
        <f>VLOOKUP(SPSS!G424,CodeMap!A:B,2,FALSE)</f>
        <v>S09</v>
      </c>
      <c r="I424" s="13">
        <f t="shared" si="19"/>
        <v>2</v>
      </c>
      <c r="J424" s="13">
        <f t="shared" si="20"/>
        <v>19</v>
      </c>
    </row>
    <row r="425" spans="1:10" x14ac:dyDescent="0.25">
      <c r="A425" s="22"/>
      <c r="B425" s="10" t="s">
        <v>1365</v>
      </c>
      <c r="C425" s="11">
        <v>2</v>
      </c>
      <c r="D425" s="11">
        <v>9</v>
      </c>
      <c r="E425" s="11">
        <v>0</v>
      </c>
      <c r="F425" s="11">
        <v>11</v>
      </c>
      <c r="G425" s="7" t="str">
        <f t="shared" si="18"/>
        <v>大白田東</v>
      </c>
      <c r="H425" s="7" t="str">
        <f>VLOOKUP(SPSS!G425,CodeMap!A:B,2,FALSE)</f>
        <v>S10</v>
      </c>
      <c r="I425" s="13">
        <f t="shared" si="19"/>
        <v>2</v>
      </c>
      <c r="J425" s="13">
        <f t="shared" si="20"/>
        <v>9</v>
      </c>
    </row>
    <row r="426" spans="1:10" x14ac:dyDescent="0.25">
      <c r="A426" s="22"/>
      <c r="B426" s="10" t="s">
        <v>1366</v>
      </c>
      <c r="C426" s="11">
        <v>1</v>
      </c>
      <c r="D426" s="11">
        <v>15</v>
      </c>
      <c r="E426" s="11">
        <v>0</v>
      </c>
      <c r="F426" s="11">
        <v>16</v>
      </c>
      <c r="G426" s="7" t="str">
        <f t="shared" si="18"/>
        <v>安蔭</v>
      </c>
      <c r="H426" s="7" t="str">
        <f>VLOOKUP(SPSS!G426,CodeMap!A:B,2,FALSE)</f>
        <v>S11</v>
      </c>
      <c r="I426" s="13">
        <f t="shared" si="19"/>
        <v>1</v>
      </c>
      <c r="J426" s="13">
        <f t="shared" si="20"/>
        <v>15</v>
      </c>
    </row>
    <row r="427" spans="1:10" x14ac:dyDescent="0.25">
      <c r="A427" s="22"/>
      <c r="B427" s="10" t="s">
        <v>1367</v>
      </c>
      <c r="C427" s="11">
        <v>0</v>
      </c>
      <c r="D427" s="11">
        <v>18</v>
      </c>
      <c r="E427" s="11">
        <v>0</v>
      </c>
      <c r="F427" s="11">
        <v>18</v>
      </c>
      <c r="G427" s="7" t="str">
        <f t="shared" si="18"/>
        <v>石籬北</v>
      </c>
      <c r="H427" s="7" t="str">
        <f>VLOOKUP(SPSS!G427,CodeMap!A:B,2,FALSE)</f>
        <v>S12</v>
      </c>
      <c r="I427" s="13">
        <f t="shared" si="19"/>
        <v>0</v>
      </c>
      <c r="J427" s="13">
        <f t="shared" si="20"/>
        <v>18</v>
      </c>
    </row>
    <row r="428" spans="1:10" x14ac:dyDescent="0.25">
      <c r="A428" s="22"/>
      <c r="B428" s="10" t="s">
        <v>1368</v>
      </c>
      <c r="C428" s="11">
        <v>1</v>
      </c>
      <c r="D428" s="11">
        <v>19</v>
      </c>
      <c r="E428" s="11">
        <v>0</v>
      </c>
      <c r="F428" s="11">
        <v>20</v>
      </c>
      <c r="G428" s="7" t="str">
        <f t="shared" si="18"/>
        <v>石籬南</v>
      </c>
      <c r="H428" s="7" t="str">
        <f>VLOOKUP(SPSS!G428,CodeMap!A:B,2,FALSE)</f>
        <v>S13</v>
      </c>
      <c r="I428" s="13">
        <f t="shared" si="19"/>
        <v>1</v>
      </c>
      <c r="J428" s="13">
        <f t="shared" si="20"/>
        <v>19</v>
      </c>
    </row>
    <row r="429" spans="1:10" x14ac:dyDescent="0.25">
      <c r="A429" s="22"/>
      <c r="B429" s="10" t="s">
        <v>1369</v>
      </c>
      <c r="C429" s="11">
        <v>2</v>
      </c>
      <c r="D429" s="11">
        <v>23</v>
      </c>
      <c r="E429" s="11">
        <v>0</v>
      </c>
      <c r="F429" s="11">
        <v>25</v>
      </c>
      <c r="G429" s="7" t="str">
        <f t="shared" si="18"/>
        <v>葵芳</v>
      </c>
      <c r="H429" s="7" t="str">
        <f>VLOOKUP(SPSS!G429,CodeMap!A:B,2,FALSE)</f>
        <v>S14</v>
      </c>
      <c r="I429" s="13">
        <f t="shared" si="19"/>
        <v>2</v>
      </c>
      <c r="J429" s="13">
        <f t="shared" si="20"/>
        <v>23</v>
      </c>
    </row>
    <row r="430" spans="1:10" x14ac:dyDescent="0.25">
      <c r="A430" s="22"/>
      <c r="B430" s="10" t="s">
        <v>1370</v>
      </c>
      <c r="C430" s="11">
        <v>0</v>
      </c>
      <c r="D430" s="11">
        <v>19</v>
      </c>
      <c r="E430" s="11">
        <v>0</v>
      </c>
      <c r="F430" s="11">
        <v>19</v>
      </c>
      <c r="G430" s="7" t="str">
        <f t="shared" si="18"/>
        <v>興芳</v>
      </c>
      <c r="H430" s="7" t="str">
        <f>VLOOKUP(SPSS!G430,CodeMap!A:B,2,FALSE)</f>
        <v>S15</v>
      </c>
      <c r="I430" s="13">
        <f t="shared" si="19"/>
        <v>0</v>
      </c>
      <c r="J430" s="13">
        <f t="shared" si="20"/>
        <v>19</v>
      </c>
    </row>
    <row r="431" spans="1:10" x14ac:dyDescent="0.25">
      <c r="A431" s="22"/>
      <c r="B431" s="10" t="s">
        <v>1371</v>
      </c>
      <c r="C431" s="11">
        <v>2</v>
      </c>
      <c r="D431" s="11">
        <v>33</v>
      </c>
      <c r="E431" s="11">
        <v>0</v>
      </c>
      <c r="F431" s="11">
        <v>35</v>
      </c>
      <c r="G431" s="7" t="str">
        <f t="shared" si="18"/>
        <v>華麗</v>
      </c>
      <c r="H431" s="7" t="str">
        <f>VLOOKUP(SPSS!G431,CodeMap!A:B,2,FALSE)</f>
        <v>S16</v>
      </c>
      <c r="I431" s="13">
        <f t="shared" si="19"/>
        <v>2</v>
      </c>
      <c r="J431" s="13">
        <f t="shared" si="20"/>
        <v>33</v>
      </c>
    </row>
    <row r="432" spans="1:10" x14ac:dyDescent="0.25">
      <c r="A432" s="22"/>
      <c r="B432" s="10" t="s">
        <v>1372</v>
      </c>
      <c r="C432" s="11">
        <v>1</v>
      </c>
      <c r="D432" s="11">
        <v>17</v>
      </c>
      <c r="E432" s="11">
        <v>0</v>
      </c>
      <c r="F432" s="11">
        <v>18</v>
      </c>
      <c r="G432" s="7" t="str">
        <f t="shared" si="18"/>
        <v>荔華</v>
      </c>
      <c r="H432" s="7" t="str">
        <f>VLOOKUP(SPSS!G432,CodeMap!A:B,2,FALSE)</f>
        <v>S17</v>
      </c>
      <c r="I432" s="13">
        <f t="shared" si="19"/>
        <v>1</v>
      </c>
      <c r="J432" s="13">
        <f t="shared" si="20"/>
        <v>17</v>
      </c>
    </row>
    <row r="433" spans="1:10" x14ac:dyDescent="0.25">
      <c r="A433" s="22"/>
      <c r="B433" s="10" t="s">
        <v>1373</v>
      </c>
      <c r="C433" s="11">
        <v>2</v>
      </c>
      <c r="D433" s="11">
        <v>26</v>
      </c>
      <c r="E433" s="11">
        <v>0</v>
      </c>
      <c r="F433" s="11">
        <v>28</v>
      </c>
      <c r="G433" s="7" t="str">
        <f t="shared" si="18"/>
        <v>祖堯</v>
      </c>
      <c r="H433" s="7" t="str">
        <f>VLOOKUP(SPSS!G433,CodeMap!A:B,2,FALSE)</f>
        <v>S18</v>
      </c>
      <c r="I433" s="13">
        <f t="shared" si="19"/>
        <v>2</v>
      </c>
      <c r="J433" s="13">
        <f t="shared" si="20"/>
        <v>26</v>
      </c>
    </row>
    <row r="434" spans="1:10" x14ac:dyDescent="0.25">
      <c r="A434" s="22"/>
      <c r="B434" s="10" t="s">
        <v>1374</v>
      </c>
      <c r="C434" s="11">
        <v>0</v>
      </c>
      <c r="D434" s="11">
        <v>24</v>
      </c>
      <c r="E434" s="11">
        <v>0</v>
      </c>
      <c r="F434" s="11">
        <v>24</v>
      </c>
      <c r="G434" s="7" t="str">
        <f t="shared" si="18"/>
        <v>荔景</v>
      </c>
      <c r="H434" s="7" t="str">
        <f>VLOOKUP(SPSS!G434,CodeMap!A:B,2,FALSE)</f>
        <v>S19</v>
      </c>
      <c r="I434" s="13">
        <f t="shared" si="19"/>
        <v>0</v>
      </c>
      <c r="J434" s="13">
        <f t="shared" si="20"/>
        <v>24</v>
      </c>
    </row>
    <row r="435" spans="1:10" x14ac:dyDescent="0.25">
      <c r="A435" s="22"/>
      <c r="B435" s="10" t="s">
        <v>1375</v>
      </c>
      <c r="C435" s="11">
        <v>1</v>
      </c>
      <c r="D435" s="11">
        <v>18</v>
      </c>
      <c r="E435" s="11">
        <v>0</v>
      </c>
      <c r="F435" s="11">
        <v>19</v>
      </c>
      <c r="G435" s="7" t="str">
        <f t="shared" si="18"/>
        <v>葵盛西邨</v>
      </c>
      <c r="H435" s="7" t="str">
        <f>VLOOKUP(SPSS!G435,CodeMap!A:B,2,FALSE)</f>
        <v>S20</v>
      </c>
      <c r="I435" s="13">
        <f t="shared" si="19"/>
        <v>1</v>
      </c>
      <c r="J435" s="13">
        <f t="shared" si="20"/>
        <v>18</v>
      </c>
    </row>
    <row r="436" spans="1:10" x14ac:dyDescent="0.25">
      <c r="A436" s="22"/>
      <c r="B436" s="10" t="s">
        <v>1376</v>
      </c>
      <c r="C436" s="11">
        <v>5</v>
      </c>
      <c r="D436" s="11">
        <v>41</v>
      </c>
      <c r="E436" s="11">
        <v>0</v>
      </c>
      <c r="F436" s="11">
        <v>46</v>
      </c>
      <c r="G436" s="7" t="str">
        <f t="shared" si="18"/>
        <v>安灝</v>
      </c>
      <c r="H436" s="7" t="str">
        <f>VLOOKUP(SPSS!G436,CodeMap!A:B,2,FALSE)</f>
        <v>S21</v>
      </c>
      <c r="I436" s="13">
        <f t="shared" si="19"/>
        <v>5</v>
      </c>
      <c r="J436" s="13">
        <f t="shared" si="20"/>
        <v>41</v>
      </c>
    </row>
    <row r="437" spans="1:10" x14ac:dyDescent="0.25">
      <c r="A437" s="22"/>
      <c r="B437" s="10" t="s">
        <v>1377</v>
      </c>
      <c r="C437" s="11">
        <v>5</v>
      </c>
      <c r="D437" s="11">
        <v>49</v>
      </c>
      <c r="E437" s="11">
        <v>0</v>
      </c>
      <c r="F437" s="11">
        <v>54</v>
      </c>
      <c r="G437" s="7" t="str">
        <f t="shared" si="18"/>
        <v>偉盈</v>
      </c>
      <c r="H437" s="7" t="str">
        <f>VLOOKUP(SPSS!G437,CodeMap!A:B,2,FALSE)</f>
        <v>S22</v>
      </c>
      <c r="I437" s="13">
        <f t="shared" si="19"/>
        <v>5</v>
      </c>
      <c r="J437" s="13">
        <f t="shared" si="20"/>
        <v>49</v>
      </c>
    </row>
    <row r="438" spans="1:10" x14ac:dyDescent="0.25">
      <c r="A438" s="22"/>
      <c r="B438" s="10" t="s">
        <v>1378</v>
      </c>
      <c r="C438" s="11">
        <v>4</v>
      </c>
      <c r="D438" s="11">
        <v>42</v>
      </c>
      <c r="E438" s="11">
        <v>0</v>
      </c>
      <c r="F438" s="11">
        <v>46</v>
      </c>
      <c r="G438" s="7" t="str">
        <f t="shared" si="18"/>
        <v>青衣邨</v>
      </c>
      <c r="H438" s="7" t="str">
        <f>VLOOKUP(SPSS!G438,CodeMap!A:B,2,FALSE)</f>
        <v>S23</v>
      </c>
      <c r="I438" s="13">
        <f t="shared" si="19"/>
        <v>4</v>
      </c>
      <c r="J438" s="13">
        <f t="shared" si="20"/>
        <v>42</v>
      </c>
    </row>
    <row r="439" spans="1:10" x14ac:dyDescent="0.25">
      <c r="A439" s="22"/>
      <c r="B439" s="10" t="s">
        <v>1379</v>
      </c>
      <c r="C439" s="11">
        <v>4</v>
      </c>
      <c r="D439" s="11">
        <v>52</v>
      </c>
      <c r="E439" s="11">
        <v>0</v>
      </c>
      <c r="F439" s="11">
        <v>56</v>
      </c>
      <c r="G439" s="7" t="str">
        <f t="shared" si="18"/>
        <v>翠怡</v>
      </c>
      <c r="H439" s="7" t="str">
        <f>VLOOKUP(SPSS!G439,CodeMap!A:B,2,FALSE)</f>
        <v>S24</v>
      </c>
      <c r="I439" s="13">
        <f t="shared" si="19"/>
        <v>4</v>
      </c>
      <c r="J439" s="13">
        <f t="shared" si="20"/>
        <v>52</v>
      </c>
    </row>
    <row r="440" spans="1:10" x14ac:dyDescent="0.25">
      <c r="A440" s="22"/>
      <c r="B440" s="10" t="s">
        <v>1380</v>
      </c>
      <c r="C440" s="11">
        <v>2</v>
      </c>
      <c r="D440" s="11">
        <v>28</v>
      </c>
      <c r="E440" s="11">
        <v>0</v>
      </c>
      <c r="F440" s="11">
        <v>30</v>
      </c>
      <c r="G440" s="7" t="str">
        <f t="shared" si="18"/>
        <v>長青</v>
      </c>
      <c r="H440" s="7" t="str">
        <f>VLOOKUP(SPSS!G440,CodeMap!A:B,2,FALSE)</f>
        <v>S25</v>
      </c>
      <c r="I440" s="13">
        <f t="shared" si="19"/>
        <v>2</v>
      </c>
      <c r="J440" s="13">
        <f t="shared" si="20"/>
        <v>28</v>
      </c>
    </row>
    <row r="441" spans="1:10" x14ac:dyDescent="0.25">
      <c r="A441" s="22"/>
      <c r="B441" s="10" t="s">
        <v>1381</v>
      </c>
      <c r="C441" s="11">
        <v>6</v>
      </c>
      <c r="D441" s="11">
        <v>24</v>
      </c>
      <c r="E441" s="11">
        <v>0</v>
      </c>
      <c r="F441" s="11">
        <v>30</v>
      </c>
      <c r="G441" s="7" t="str">
        <f t="shared" si="18"/>
        <v>長康</v>
      </c>
      <c r="H441" s="7" t="str">
        <f>VLOOKUP(SPSS!G441,CodeMap!A:B,2,FALSE)</f>
        <v>S26</v>
      </c>
      <c r="I441" s="13">
        <f t="shared" si="19"/>
        <v>6</v>
      </c>
      <c r="J441" s="13">
        <f t="shared" si="20"/>
        <v>24</v>
      </c>
    </row>
    <row r="442" spans="1:10" x14ac:dyDescent="0.25">
      <c r="A442" s="22"/>
      <c r="B442" s="10" t="s">
        <v>1382</v>
      </c>
      <c r="C442" s="11">
        <v>2</v>
      </c>
      <c r="D442" s="11">
        <v>16</v>
      </c>
      <c r="E442" s="11">
        <v>0</v>
      </c>
      <c r="F442" s="11">
        <v>18</v>
      </c>
      <c r="G442" s="7" t="str">
        <f t="shared" si="18"/>
        <v>盛康</v>
      </c>
      <c r="H442" s="7" t="str">
        <f>VLOOKUP(SPSS!G442,CodeMap!A:B,2,FALSE)</f>
        <v>S27</v>
      </c>
      <c r="I442" s="13">
        <f t="shared" si="19"/>
        <v>2</v>
      </c>
      <c r="J442" s="13">
        <f t="shared" si="20"/>
        <v>16</v>
      </c>
    </row>
    <row r="443" spans="1:10" x14ac:dyDescent="0.25">
      <c r="A443" s="22"/>
      <c r="B443" s="10" t="s">
        <v>1383</v>
      </c>
      <c r="C443" s="11">
        <v>1</v>
      </c>
      <c r="D443" s="11">
        <v>41</v>
      </c>
      <c r="E443" s="11">
        <v>0</v>
      </c>
      <c r="F443" s="11">
        <v>42</v>
      </c>
      <c r="G443" s="7" t="str">
        <f t="shared" si="18"/>
        <v>青衣南</v>
      </c>
      <c r="H443" s="7" t="str">
        <f>VLOOKUP(SPSS!G443,CodeMap!A:B,2,FALSE)</f>
        <v>S28</v>
      </c>
      <c r="I443" s="13">
        <f t="shared" si="19"/>
        <v>1</v>
      </c>
      <c r="J443" s="13">
        <f t="shared" si="20"/>
        <v>41</v>
      </c>
    </row>
    <row r="444" spans="1:10" x14ac:dyDescent="0.25">
      <c r="A444" s="22"/>
      <c r="B444" s="10" t="s">
        <v>1384</v>
      </c>
      <c r="C444" s="11">
        <v>0</v>
      </c>
      <c r="D444" s="11">
        <v>18</v>
      </c>
      <c r="E444" s="11">
        <v>0</v>
      </c>
      <c r="F444" s="11">
        <v>18</v>
      </c>
      <c r="G444" s="7" t="str">
        <f t="shared" si="18"/>
        <v>長亨</v>
      </c>
      <c r="H444" s="7" t="str">
        <f>VLOOKUP(SPSS!G444,CodeMap!A:B,2,FALSE)</f>
        <v>S29</v>
      </c>
      <c r="I444" s="13">
        <f t="shared" si="19"/>
        <v>0</v>
      </c>
      <c r="J444" s="13">
        <f t="shared" si="20"/>
        <v>18</v>
      </c>
    </row>
    <row r="445" spans="1:10" x14ac:dyDescent="0.25">
      <c r="A445" s="22"/>
      <c r="B445" s="10" t="s">
        <v>1385</v>
      </c>
      <c r="C445" s="11">
        <v>5</v>
      </c>
      <c r="D445" s="11">
        <v>20</v>
      </c>
      <c r="E445" s="11">
        <v>0</v>
      </c>
      <c r="F445" s="11">
        <v>25</v>
      </c>
      <c r="G445" s="7" t="str">
        <f t="shared" si="18"/>
        <v>青發</v>
      </c>
      <c r="H445" s="7" t="str">
        <f>VLOOKUP(SPSS!G445,CodeMap!A:B,2,FALSE)</f>
        <v>S30</v>
      </c>
      <c r="I445" s="13">
        <f t="shared" si="19"/>
        <v>5</v>
      </c>
      <c r="J445" s="13">
        <f t="shared" si="20"/>
        <v>20</v>
      </c>
    </row>
    <row r="446" spans="1:10" x14ac:dyDescent="0.25">
      <c r="A446" s="22"/>
      <c r="B446" s="10" t="s">
        <v>1386</v>
      </c>
      <c r="C446" s="11">
        <v>1</v>
      </c>
      <c r="D446" s="11">
        <v>38</v>
      </c>
      <c r="E446" s="11">
        <v>0</v>
      </c>
      <c r="F446" s="11">
        <v>39</v>
      </c>
      <c r="G446" s="7" t="str">
        <f t="shared" si="18"/>
        <v>長安</v>
      </c>
      <c r="H446" s="7" t="str">
        <f>VLOOKUP(SPSS!G446,CodeMap!A:B,2,FALSE)</f>
        <v>S31</v>
      </c>
      <c r="I446" s="13">
        <f t="shared" si="19"/>
        <v>1</v>
      </c>
      <c r="J446" s="13">
        <f t="shared" si="20"/>
        <v>38</v>
      </c>
    </row>
    <row r="447" spans="1:10" x14ac:dyDescent="0.25">
      <c r="A447" s="22"/>
      <c r="B447" s="10" t="s">
        <v>1387</v>
      </c>
      <c r="C447" s="11">
        <v>0</v>
      </c>
      <c r="D447" s="11">
        <v>10</v>
      </c>
      <c r="E447" s="11">
        <v>0</v>
      </c>
      <c r="F447" s="11">
        <v>10</v>
      </c>
      <c r="G447" s="7" t="str">
        <f t="shared" si="18"/>
        <v>大嶼山</v>
      </c>
      <c r="H447" s="7" t="str">
        <f>VLOOKUP(SPSS!G447,CodeMap!A:B,2,FALSE)</f>
        <v>T01</v>
      </c>
      <c r="I447" s="13">
        <f t="shared" si="19"/>
        <v>0</v>
      </c>
      <c r="J447" s="13">
        <f t="shared" si="20"/>
        <v>10</v>
      </c>
    </row>
    <row r="448" spans="1:10" x14ac:dyDescent="0.25">
      <c r="A448" s="22"/>
      <c r="B448" s="10" t="s">
        <v>1388</v>
      </c>
      <c r="C448" s="11">
        <v>0</v>
      </c>
      <c r="D448" s="11">
        <v>17</v>
      </c>
      <c r="E448" s="11">
        <v>0</v>
      </c>
      <c r="F448" s="11">
        <v>17</v>
      </c>
      <c r="G448" s="7" t="str">
        <f t="shared" si="18"/>
        <v>滿逸</v>
      </c>
      <c r="H448" s="7" t="str">
        <f>VLOOKUP(SPSS!G448,CodeMap!A:B,2,FALSE)</f>
        <v>T02</v>
      </c>
      <c r="I448" s="13">
        <f t="shared" si="19"/>
        <v>0</v>
      </c>
      <c r="J448" s="13">
        <f t="shared" si="20"/>
        <v>17</v>
      </c>
    </row>
    <row r="449" spans="1:10" x14ac:dyDescent="0.25">
      <c r="A449" s="22"/>
      <c r="B449" s="10" t="s">
        <v>1389</v>
      </c>
      <c r="C449" s="11">
        <v>4</v>
      </c>
      <c r="D449" s="11">
        <v>17</v>
      </c>
      <c r="E449" s="11">
        <v>0</v>
      </c>
      <c r="F449" s="11">
        <v>21</v>
      </c>
      <c r="G449" s="7" t="str">
        <f t="shared" si="18"/>
        <v>逸東邨北</v>
      </c>
      <c r="H449" s="7" t="str">
        <f>VLOOKUP(SPSS!G449,CodeMap!A:B,2,FALSE)</f>
        <v>T03</v>
      </c>
      <c r="I449" s="13">
        <f t="shared" si="19"/>
        <v>4</v>
      </c>
      <c r="J449" s="13">
        <f t="shared" si="20"/>
        <v>17</v>
      </c>
    </row>
    <row r="450" spans="1:10" x14ac:dyDescent="0.25">
      <c r="A450" s="22"/>
      <c r="B450" s="10" t="s">
        <v>1390</v>
      </c>
      <c r="C450" s="11">
        <v>3</v>
      </c>
      <c r="D450" s="11">
        <v>40</v>
      </c>
      <c r="E450" s="11">
        <v>0</v>
      </c>
      <c r="F450" s="11">
        <v>43</v>
      </c>
      <c r="G450" s="7" t="str">
        <f t="shared" si="18"/>
        <v>東涌南</v>
      </c>
      <c r="H450" s="7" t="str">
        <f>VLOOKUP(SPSS!G450,CodeMap!A:B,2,FALSE)</f>
        <v>T04</v>
      </c>
      <c r="I450" s="13">
        <f t="shared" si="19"/>
        <v>3</v>
      </c>
      <c r="J450" s="13">
        <f t="shared" si="20"/>
        <v>40</v>
      </c>
    </row>
    <row r="451" spans="1:10" x14ac:dyDescent="0.25">
      <c r="A451" s="22"/>
      <c r="B451" s="10" t="s">
        <v>1391</v>
      </c>
      <c r="C451" s="11">
        <v>3</v>
      </c>
      <c r="D451" s="11">
        <v>17</v>
      </c>
      <c r="E451" s="11">
        <v>0</v>
      </c>
      <c r="F451" s="11">
        <v>20</v>
      </c>
      <c r="G451" s="7" t="str">
        <f t="shared" si="18"/>
        <v>東涌中</v>
      </c>
      <c r="H451" s="7" t="str">
        <f>VLOOKUP(SPSS!G451,CodeMap!A:B,2,FALSE)</f>
        <v>T05</v>
      </c>
      <c r="I451" s="13">
        <f t="shared" si="19"/>
        <v>3</v>
      </c>
      <c r="J451" s="13">
        <f t="shared" si="20"/>
        <v>17</v>
      </c>
    </row>
    <row r="452" spans="1:10" x14ac:dyDescent="0.25">
      <c r="A452" s="22"/>
      <c r="B452" s="10" t="s">
        <v>1392</v>
      </c>
      <c r="C452" s="11">
        <v>8</v>
      </c>
      <c r="D452" s="11">
        <v>31</v>
      </c>
      <c r="E452" s="11">
        <v>0</v>
      </c>
      <c r="F452" s="11">
        <v>39</v>
      </c>
      <c r="G452" s="7" t="str">
        <f t="shared" si="18"/>
        <v>東涌北</v>
      </c>
      <c r="H452" s="7" t="str">
        <f>VLOOKUP(SPSS!G452,CodeMap!A:B,2,FALSE)</f>
        <v>T06</v>
      </c>
      <c r="I452" s="13">
        <f t="shared" si="19"/>
        <v>8</v>
      </c>
      <c r="J452" s="13">
        <f t="shared" si="20"/>
        <v>31</v>
      </c>
    </row>
    <row r="453" spans="1:10" x14ac:dyDescent="0.25">
      <c r="A453" s="22"/>
      <c r="B453" s="10" t="s">
        <v>1393</v>
      </c>
      <c r="C453" s="11">
        <v>1</v>
      </c>
      <c r="D453" s="11">
        <v>33</v>
      </c>
      <c r="E453" s="11">
        <v>0</v>
      </c>
      <c r="F453" s="11">
        <v>34</v>
      </c>
      <c r="G453" s="7" t="str">
        <f t="shared" si="18"/>
        <v>愉景灣</v>
      </c>
      <c r="H453" s="7" t="str">
        <f>VLOOKUP(SPSS!G453,CodeMap!A:B,2,FALSE)</f>
        <v>T07</v>
      </c>
      <c r="I453" s="13">
        <f t="shared" si="19"/>
        <v>1</v>
      </c>
      <c r="J453" s="13">
        <f t="shared" si="20"/>
        <v>33</v>
      </c>
    </row>
    <row r="454" spans="1:10" ht="27" x14ac:dyDescent="0.25">
      <c r="A454" s="22"/>
      <c r="B454" s="10" t="s">
        <v>1394</v>
      </c>
      <c r="C454" s="11">
        <v>0</v>
      </c>
      <c r="D454" s="11">
        <v>9</v>
      </c>
      <c r="E454" s="11">
        <v>0</v>
      </c>
      <c r="F454" s="11">
        <v>9</v>
      </c>
      <c r="G454" s="7" t="str">
        <f t="shared" ref="G454:G456" si="21">RIGHT(B454,LEN(B454)-FIND(" ",B454))</f>
        <v>坪洲及喜靈洲</v>
      </c>
      <c r="H454" s="7" t="str">
        <f>VLOOKUP(SPSS!G454,CodeMap!A:B,2,FALSE)</f>
        <v>T08</v>
      </c>
      <c r="I454" s="13">
        <f t="shared" ref="I454:I456" si="22">C454</f>
        <v>0</v>
      </c>
      <c r="J454" s="13">
        <f t="shared" ref="J454:J456" si="23">D454+E454</f>
        <v>9</v>
      </c>
    </row>
    <row r="455" spans="1:10" ht="18" x14ac:dyDescent="0.25">
      <c r="A455" s="22"/>
      <c r="B455" s="10" t="s">
        <v>1395</v>
      </c>
      <c r="C455" s="11">
        <v>0</v>
      </c>
      <c r="D455" s="11">
        <v>14</v>
      </c>
      <c r="E455" s="11">
        <v>0</v>
      </c>
      <c r="F455" s="11">
        <v>14</v>
      </c>
      <c r="G455" s="7" t="str">
        <f t="shared" si="21"/>
        <v>南丫及蒲台</v>
      </c>
      <c r="H455" s="7" t="str">
        <f>VLOOKUP(SPSS!G455,CodeMap!A:B,2,FALSE)</f>
        <v>T09</v>
      </c>
      <c r="I455" s="13">
        <f t="shared" si="22"/>
        <v>0</v>
      </c>
      <c r="J455" s="13">
        <f t="shared" si="23"/>
        <v>14</v>
      </c>
    </row>
    <row r="456" spans="1:10" x14ac:dyDescent="0.25">
      <c r="A456" s="22"/>
      <c r="B456" s="10" t="s">
        <v>1396</v>
      </c>
      <c r="C456" s="11">
        <v>1</v>
      </c>
      <c r="D456" s="11">
        <v>32</v>
      </c>
      <c r="E456" s="11">
        <v>0</v>
      </c>
      <c r="F456" s="11">
        <v>33</v>
      </c>
      <c r="G456" s="7" t="str">
        <f t="shared" si="21"/>
        <v>長洲</v>
      </c>
      <c r="H456" s="7" t="str">
        <f>VLOOKUP(SPSS!G456,CodeMap!A:B,2,FALSE)</f>
        <v>T10</v>
      </c>
      <c r="I456" s="13">
        <f t="shared" si="22"/>
        <v>1</v>
      </c>
      <c r="J456" s="13">
        <f t="shared" si="23"/>
        <v>32</v>
      </c>
    </row>
    <row r="457" spans="1:10" ht="14.45" x14ac:dyDescent="0.3">
      <c r="A457" s="14" t="s">
        <v>940</v>
      </c>
      <c r="B457" s="14"/>
      <c r="C457" s="12">
        <v>1065</v>
      </c>
      <c r="D457" s="12">
        <v>12918</v>
      </c>
      <c r="E457" s="12">
        <v>1</v>
      </c>
      <c r="F457" s="12">
        <v>13984</v>
      </c>
      <c r="G457" s="7"/>
      <c r="H457" s="7"/>
      <c r="I457" s="13"/>
      <c r="J457" s="13"/>
    </row>
  </sheetData>
  <mergeCells count="7">
    <mergeCell ref="A457:B457"/>
    <mergeCell ref="A1:F1"/>
    <mergeCell ref="A2:F2"/>
    <mergeCell ref="A3:B4"/>
    <mergeCell ref="C3:E3"/>
    <mergeCell ref="F3:F4"/>
    <mergeCell ref="A5:A4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SummaryList_ByCount</vt:lpstr>
      <vt:lpstr>SummaryList_ByLCDC</vt:lpstr>
      <vt:lpstr>SummaryList_ByCount_ENG</vt:lpstr>
      <vt:lpstr>SummaryList_ByLCDC_Eng</vt:lpstr>
      <vt:lpstr>CodeMap</vt:lpstr>
      <vt:lpstr>SPSS</vt:lpstr>
      <vt:lpstr>SummaryList_ByCount!Print_Titles</vt:lpstr>
      <vt:lpstr>SummaryList_ByCount_ENG!Print_Titles</vt:lpstr>
      <vt:lpstr>SummaryList_ByLCDC!Print_Titles</vt:lpstr>
      <vt:lpstr>SummaryList_ByLCDC_Eng!Print_Titles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Yau</dc:creator>
  <cp:lastModifiedBy>Edward Tai</cp:lastModifiedBy>
  <cp:lastPrinted>2020-01-09T09:42:15Z</cp:lastPrinted>
  <dcterms:created xsi:type="dcterms:W3CDTF">2020-01-06T06:04:05Z</dcterms:created>
  <dcterms:modified xsi:type="dcterms:W3CDTF">2020-01-09T09:42:55Z</dcterms:modified>
</cp:coreProperties>
</file>